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realtor.sharepoint.com/sites/Communications/Shared Documents/Communications/Website/Statistics/"/>
    </mc:Choice>
  </mc:AlternateContent>
  <xr:revisionPtr revIDLastSave="54" documentId="8_{B2A3B09F-452B-48AF-8A76-D7E411D6E1F8}" xr6:coauthVersionLast="47" xr6:coauthVersionMax="47" xr10:uidLastSave="{8A35361D-73F0-4E28-9FB1-7021AB7DD69E}"/>
  <bookViews>
    <workbookView xWindow="-120" yWindow="-120" windowWidth="29040" windowHeight="15720" xr2:uid="{00000000-000D-0000-FFFF-FFFF00000000}"/>
  </bookViews>
  <sheets>
    <sheet name="Type 1 Single-family detached" sheetId="1" r:id="rId1"/>
    <sheet name="Type 2 Single-family attached" sheetId="2" r:id="rId2"/>
    <sheet name="Type 3 Multi-unit" sheetId="3" r:id="rId3"/>
    <sheet name="All Residenti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4" i="3" l="1"/>
  <c r="GQ5" i="3"/>
  <c r="GQ6" i="3"/>
  <c r="GQ7" i="3"/>
  <c r="GQ8" i="3"/>
  <c r="GQ9" i="3"/>
  <c r="GQ10" i="3"/>
  <c r="GQ11" i="3"/>
  <c r="GQ12" i="3"/>
  <c r="GQ13" i="3"/>
  <c r="GQ14" i="3"/>
  <c r="GQ15" i="3"/>
  <c r="GQ16" i="3"/>
  <c r="GQ17" i="3"/>
  <c r="GQ18" i="3"/>
  <c r="GQ19" i="3"/>
  <c r="GQ20" i="3"/>
  <c r="GQ21" i="3"/>
  <c r="GQ22" i="3"/>
  <c r="GQ23" i="3"/>
  <c r="GQ24" i="3"/>
  <c r="GQ25" i="3"/>
  <c r="GQ26" i="3"/>
  <c r="GQ27" i="3"/>
  <c r="GQ28" i="3"/>
  <c r="GQ29" i="3"/>
  <c r="GQ30" i="3"/>
  <c r="GQ31" i="3"/>
  <c r="GQ32" i="3"/>
  <c r="GQ33" i="3"/>
  <c r="GQ34" i="3"/>
  <c r="GQ35" i="3"/>
  <c r="GQ36" i="3"/>
  <c r="GQ37" i="3"/>
  <c r="GQ38" i="3"/>
  <c r="GQ39" i="3"/>
  <c r="GQ40" i="3"/>
  <c r="GQ41" i="3"/>
  <c r="GQ42" i="3"/>
  <c r="GQ43" i="3"/>
  <c r="GQ44" i="3"/>
  <c r="GQ45" i="3"/>
  <c r="GQ46" i="3"/>
  <c r="GQ47" i="3"/>
  <c r="GQ48" i="3"/>
  <c r="GQ49" i="3"/>
  <c r="GQ50" i="3"/>
  <c r="GQ51" i="3"/>
  <c r="GQ52" i="3"/>
  <c r="GQ53" i="3"/>
  <c r="GQ54" i="3"/>
  <c r="GQ55" i="3"/>
  <c r="GQ56" i="3"/>
  <c r="GQ57" i="3"/>
  <c r="GQ58" i="3"/>
  <c r="GQ59" i="3"/>
  <c r="GQ60" i="3"/>
  <c r="GQ61" i="3"/>
  <c r="GQ62" i="3"/>
  <c r="GQ63" i="3"/>
  <c r="GQ64" i="3"/>
  <c r="GQ65" i="3"/>
  <c r="GQ66" i="3"/>
  <c r="GQ67" i="3"/>
  <c r="GQ68" i="3"/>
  <c r="GQ69" i="3"/>
  <c r="GQ70" i="3"/>
  <c r="GQ71" i="3"/>
  <c r="GQ72" i="3"/>
  <c r="GQ73" i="3"/>
  <c r="GQ74" i="3"/>
  <c r="GQ75" i="3"/>
  <c r="GQ76" i="3"/>
  <c r="GQ77" i="3"/>
  <c r="GQ78" i="3"/>
  <c r="GQ79" i="3"/>
  <c r="GQ3" i="3"/>
  <c r="GP4" i="3"/>
  <c r="GP5" i="3"/>
  <c r="GP6" i="3"/>
  <c r="GP7" i="3"/>
  <c r="GP8" i="3"/>
  <c r="GP9" i="3"/>
  <c r="GP10" i="3"/>
  <c r="GP11" i="3"/>
  <c r="GP12" i="3"/>
  <c r="GP13" i="3"/>
  <c r="GP14" i="3"/>
  <c r="GP15" i="3"/>
  <c r="GP16" i="3"/>
  <c r="GP17" i="3"/>
  <c r="GP18" i="3"/>
  <c r="GP19" i="3"/>
  <c r="GP20" i="3"/>
  <c r="GP21" i="3"/>
  <c r="GP22" i="3"/>
  <c r="GP23" i="3"/>
  <c r="GP24" i="3"/>
  <c r="GP25" i="3"/>
  <c r="GP26" i="3"/>
  <c r="GP27" i="3"/>
  <c r="GP28" i="3"/>
  <c r="GP29" i="3"/>
  <c r="GP30" i="3"/>
  <c r="GP31" i="3"/>
  <c r="GP32" i="3"/>
  <c r="GP33" i="3"/>
  <c r="GP34" i="3"/>
  <c r="GP35" i="3"/>
  <c r="GP36" i="3"/>
  <c r="GP37" i="3"/>
  <c r="GP38" i="3"/>
  <c r="GP39" i="3"/>
  <c r="GP40" i="3"/>
  <c r="GP41" i="3"/>
  <c r="GP42" i="3"/>
  <c r="GP43" i="3"/>
  <c r="GP44" i="3"/>
  <c r="GP45" i="3"/>
  <c r="GP46" i="3"/>
  <c r="GP47" i="3"/>
  <c r="GP48" i="3"/>
  <c r="GP49" i="3"/>
  <c r="GP50" i="3"/>
  <c r="GP51" i="3"/>
  <c r="GP52" i="3"/>
  <c r="GP53" i="3"/>
  <c r="GP54" i="3"/>
  <c r="GP55" i="3"/>
  <c r="GP56" i="3"/>
  <c r="GP57" i="3"/>
  <c r="GP58" i="3"/>
  <c r="GP59" i="3"/>
  <c r="GP60" i="3"/>
  <c r="GP61" i="3"/>
  <c r="GP62" i="3"/>
  <c r="GP63" i="3"/>
  <c r="GP64" i="3"/>
  <c r="GP65" i="3"/>
  <c r="GP66" i="3"/>
  <c r="GP67" i="3"/>
  <c r="GP68" i="3"/>
  <c r="GP69" i="3"/>
  <c r="GP70" i="3"/>
  <c r="GP71" i="3"/>
  <c r="GP72" i="3"/>
  <c r="GP73" i="3"/>
  <c r="GP74" i="3"/>
  <c r="GP75" i="3"/>
  <c r="GP76" i="3"/>
  <c r="GP77" i="3"/>
  <c r="GP78" i="3"/>
  <c r="GP79" i="3"/>
  <c r="GP3" i="3"/>
  <c r="GO4" i="3"/>
  <c r="GO5" i="3"/>
  <c r="GO6" i="3"/>
  <c r="GO7" i="3"/>
  <c r="GO8" i="3"/>
  <c r="GO9" i="3"/>
  <c r="GO10" i="3"/>
  <c r="GO11" i="3"/>
  <c r="GO12" i="3"/>
  <c r="GO13" i="3"/>
  <c r="GO14" i="3"/>
  <c r="GO15" i="3"/>
  <c r="GO16" i="3"/>
  <c r="GO17" i="3"/>
  <c r="GO18" i="3"/>
  <c r="GO19" i="3"/>
  <c r="GO20" i="3"/>
  <c r="GO21" i="3"/>
  <c r="GO22" i="3"/>
  <c r="GO23" i="3"/>
  <c r="GO24" i="3"/>
  <c r="GO25" i="3"/>
  <c r="GO26" i="3"/>
  <c r="GO27" i="3"/>
  <c r="GO28" i="3"/>
  <c r="GO29" i="3"/>
  <c r="GO30" i="3"/>
  <c r="GO31" i="3"/>
  <c r="GO32" i="3"/>
  <c r="GO33" i="3"/>
  <c r="GO34" i="3"/>
  <c r="GO35" i="3"/>
  <c r="GO36" i="3"/>
  <c r="GO37" i="3"/>
  <c r="GO38" i="3"/>
  <c r="GO39" i="3"/>
  <c r="GO40" i="3"/>
  <c r="GO41" i="3"/>
  <c r="GO42" i="3"/>
  <c r="GO43" i="3"/>
  <c r="GO44" i="3"/>
  <c r="GO45" i="3"/>
  <c r="GO46" i="3"/>
  <c r="GO47" i="3"/>
  <c r="GO48" i="3"/>
  <c r="GO49" i="3"/>
  <c r="GO50" i="3"/>
  <c r="GO51" i="3"/>
  <c r="GO52" i="3"/>
  <c r="GO53" i="3"/>
  <c r="GO54" i="3"/>
  <c r="GO55" i="3"/>
  <c r="GO56" i="3"/>
  <c r="GO57" i="3"/>
  <c r="GO58" i="3"/>
  <c r="GO59" i="3"/>
  <c r="GO60" i="3"/>
  <c r="GO61" i="3"/>
  <c r="GO62" i="3"/>
  <c r="GO63" i="3"/>
  <c r="GO64" i="3"/>
  <c r="GO65" i="3"/>
  <c r="GO66" i="3"/>
  <c r="GO67" i="3"/>
  <c r="GO68" i="3"/>
  <c r="GO69" i="3"/>
  <c r="GO70" i="3"/>
  <c r="GO71" i="3"/>
  <c r="GO72" i="3"/>
  <c r="GO73" i="3"/>
  <c r="GO74" i="3"/>
  <c r="GO75" i="3"/>
  <c r="GO76" i="3"/>
  <c r="GO77" i="3"/>
  <c r="GO78" i="3"/>
  <c r="GO79" i="3"/>
  <c r="GO3" i="3"/>
  <c r="FZ4" i="3"/>
  <c r="FZ5" i="3"/>
  <c r="FZ6" i="3"/>
  <c r="FZ7" i="3"/>
  <c r="FZ8" i="3"/>
  <c r="FZ9" i="3"/>
  <c r="FZ10" i="3"/>
  <c r="FZ11" i="3"/>
  <c r="FZ12" i="3"/>
  <c r="FZ13" i="3"/>
  <c r="FZ14" i="3"/>
  <c r="FZ15" i="3"/>
  <c r="FZ16" i="3"/>
  <c r="FZ17" i="3"/>
  <c r="FZ18" i="3"/>
  <c r="FZ19" i="3"/>
  <c r="FZ20" i="3"/>
  <c r="FZ21" i="3"/>
  <c r="FZ22" i="3"/>
  <c r="FZ23" i="3"/>
  <c r="FZ24" i="3"/>
  <c r="FZ25" i="3"/>
  <c r="FZ26" i="3"/>
  <c r="FZ27" i="3"/>
  <c r="FZ28" i="3"/>
  <c r="FZ29" i="3"/>
  <c r="FZ30" i="3"/>
  <c r="FZ31" i="3"/>
  <c r="FZ32" i="3"/>
  <c r="FZ33" i="3"/>
  <c r="FZ34" i="3"/>
  <c r="FZ35" i="3"/>
  <c r="FZ36" i="3"/>
  <c r="FZ37" i="3"/>
  <c r="FZ38" i="3"/>
  <c r="FZ39" i="3"/>
  <c r="FZ40" i="3"/>
  <c r="FZ41" i="3"/>
  <c r="FZ42" i="3"/>
  <c r="FZ43" i="3"/>
  <c r="FZ44" i="3"/>
  <c r="FZ45" i="3"/>
  <c r="FZ46" i="3"/>
  <c r="FZ47" i="3"/>
  <c r="FZ48" i="3"/>
  <c r="FZ49" i="3"/>
  <c r="FZ50" i="3"/>
  <c r="FZ51" i="3"/>
  <c r="FZ52" i="3"/>
  <c r="FZ53" i="3"/>
  <c r="FZ54" i="3"/>
  <c r="FZ55" i="3"/>
  <c r="FZ56" i="3"/>
  <c r="FZ57" i="3"/>
  <c r="FZ58" i="3"/>
  <c r="FZ59" i="3"/>
  <c r="FZ60" i="3"/>
  <c r="FZ61" i="3"/>
  <c r="FZ62" i="3"/>
  <c r="FZ63" i="3"/>
  <c r="FZ64" i="3"/>
  <c r="FZ65" i="3"/>
  <c r="FZ66" i="3"/>
  <c r="FZ67" i="3"/>
  <c r="FZ68" i="3"/>
  <c r="FZ69" i="3"/>
  <c r="FZ70" i="3"/>
  <c r="FZ71" i="3"/>
  <c r="FZ72" i="3"/>
  <c r="FZ73" i="3"/>
  <c r="FZ74" i="3"/>
  <c r="FZ75" i="3"/>
  <c r="FZ76" i="3"/>
  <c r="FZ77" i="3"/>
  <c r="FZ78" i="3"/>
  <c r="FZ79" i="3"/>
  <c r="FZ3" i="3"/>
  <c r="FY4" i="3"/>
  <c r="FY5" i="3"/>
  <c r="FY6" i="3"/>
  <c r="FY7" i="3"/>
  <c r="FY8" i="3"/>
  <c r="FY9" i="3"/>
  <c r="FY10" i="3"/>
  <c r="FY11" i="3"/>
  <c r="FY12" i="3"/>
  <c r="FY13" i="3"/>
  <c r="FY14" i="3"/>
  <c r="FY15" i="3"/>
  <c r="FY16" i="3"/>
  <c r="FY17" i="3"/>
  <c r="FY18" i="3"/>
  <c r="FY19" i="3"/>
  <c r="FY20" i="3"/>
  <c r="FY21" i="3"/>
  <c r="FY22" i="3"/>
  <c r="FY23" i="3"/>
  <c r="FY24" i="3"/>
  <c r="FY25" i="3"/>
  <c r="FY26" i="3"/>
  <c r="FY27" i="3"/>
  <c r="FY28" i="3"/>
  <c r="FY29" i="3"/>
  <c r="FY30" i="3"/>
  <c r="FY31" i="3"/>
  <c r="FY32" i="3"/>
  <c r="FY33" i="3"/>
  <c r="FY34" i="3"/>
  <c r="FY35" i="3"/>
  <c r="FY36" i="3"/>
  <c r="FY37" i="3"/>
  <c r="FY38" i="3"/>
  <c r="FY39" i="3"/>
  <c r="FY40" i="3"/>
  <c r="FY41" i="3"/>
  <c r="FY42" i="3"/>
  <c r="FY43" i="3"/>
  <c r="FY44" i="3"/>
  <c r="FY45" i="3"/>
  <c r="FY46" i="3"/>
  <c r="FY47" i="3"/>
  <c r="FY48" i="3"/>
  <c r="FY49" i="3"/>
  <c r="FY50" i="3"/>
  <c r="FY51" i="3"/>
  <c r="FY52" i="3"/>
  <c r="FY53" i="3"/>
  <c r="FY54" i="3"/>
  <c r="FY55" i="3"/>
  <c r="FY56" i="3"/>
  <c r="FY57" i="3"/>
  <c r="FY58" i="3"/>
  <c r="FY59" i="3"/>
  <c r="FY60" i="3"/>
  <c r="FY61" i="3"/>
  <c r="FY62" i="3"/>
  <c r="FY63" i="3"/>
  <c r="FY64" i="3"/>
  <c r="FY65" i="3"/>
  <c r="FY66" i="3"/>
  <c r="FY67" i="3"/>
  <c r="FY68" i="3"/>
  <c r="FY69" i="3"/>
  <c r="FY70" i="3"/>
  <c r="FY71" i="3"/>
  <c r="FY72" i="3"/>
  <c r="FY73" i="3"/>
  <c r="FY74" i="3"/>
  <c r="FY75" i="3"/>
  <c r="FY76" i="3"/>
  <c r="FY77" i="3"/>
  <c r="FY78" i="3"/>
  <c r="FY79" i="3"/>
  <c r="FY3" i="3"/>
  <c r="FX4" i="3"/>
  <c r="FX5" i="3"/>
  <c r="FX6" i="3"/>
  <c r="FX7" i="3"/>
  <c r="FX8" i="3"/>
  <c r="FX9" i="3"/>
  <c r="FX10" i="3"/>
  <c r="FX11" i="3"/>
  <c r="FX12" i="3"/>
  <c r="FX13" i="3"/>
  <c r="FX14" i="3"/>
  <c r="FX15" i="3"/>
  <c r="FX16" i="3"/>
  <c r="FX17" i="3"/>
  <c r="FX18" i="3"/>
  <c r="FX19" i="3"/>
  <c r="FX20" i="3"/>
  <c r="FX21" i="3"/>
  <c r="FX22" i="3"/>
  <c r="FX23" i="3"/>
  <c r="FX24" i="3"/>
  <c r="FX25" i="3"/>
  <c r="FX26" i="3"/>
  <c r="FX27" i="3"/>
  <c r="FX28" i="3"/>
  <c r="FX29" i="3"/>
  <c r="FX30" i="3"/>
  <c r="FX31" i="3"/>
  <c r="FX32" i="3"/>
  <c r="FX33" i="3"/>
  <c r="FX34" i="3"/>
  <c r="FX35" i="3"/>
  <c r="FX36" i="3"/>
  <c r="FX37" i="3"/>
  <c r="FX38" i="3"/>
  <c r="FX39" i="3"/>
  <c r="FX40" i="3"/>
  <c r="FX41" i="3"/>
  <c r="FX42" i="3"/>
  <c r="FX43" i="3"/>
  <c r="FX44" i="3"/>
  <c r="FX45" i="3"/>
  <c r="FX46" i="3"/>
  <c r="FX47" i="3"/>
  <c r="FX48" i="3"/>
  <c r="FX49" i="3"/>
  <c r="FX50" i="3"/>
  <c r="FX51" i="3"/>
  <c r="FX52" i="3"/>
  <c r="FX53" i="3"/>
  <c r="FX54" i="3"/>
  <c r="FX55" i="3"/>
  <c r="FX56" i="3"/>
  <c r="FX57" i="3"/>
  <c r="FX58" i="3"/>
  <c r="FX59" i="3"/>
  <c r="FX60" i="3"/>
  <c r="FX61" i="3"/>
  <c r="FX62" i="3"/>
  <c r="FX63" i="3"/>
  <c r="FX64" i="3"/>
  <c r="FX65" i="3"/>
  <c r="FX66" i="3"/>
  <c r="FX67" i="3"/>
  <c r="FX68" i="3"/>
  <c r="FX69" i="3"/>
  <c r="FX70" i="3"/>
  <c r="FX71" i="3"/>
  <c r="FX72" i="3"/>
  <c r="FX73" i="3"/>
  <c r="FX74" i="3"/>
  <c r="FX75" i="3"/>
  <c r="FX76" i="3"/>
  <c r="FX77" i="3"/>
  <c r="FX78" i="3"/>
  <c r="FX79" i="3"/>
  <c r="FX3" i="3"/>
  <c r="FI4" i="3"/>
  <c r="FI5" i="3"/>
  <c r="FI6" i="3"/>
  <c r="FI7" i="3"/>
  <c r="FI8" i="3"/>
  <c r="FI9" i="3"/>
  <c r="FI10" i="3"/>
  <c r="FI11" i="3"/>
  <c r="FI12" i="3"/>
  <c r="FI13" i="3"/>
  <c r="FI14" i="3"/>
  <c r="FI15" i="3"/>
  <c r="FI16" i="3"/>
  <c r="FI17" i="3"/>
  <c r="FI18" i="3"/>
  <c r="FI19" i="3"/>
  <c r="FI20" i="3"/>
  <c r="FI21" i="3"/>
  <c r="FI22" i="3"/>
  <c r="FI23" i="3"/>
  <c r="FI24" i="3"/>
  <c r="FI25" i="3"/>
  <c r="FI26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FI42" i="3"/>
  <c r="FI43" i="3"/>
  <c r="FI44" i="3"/>
  <c r="FI45" i="3"/>
  <c r="FI46" i="3"/>
  <c r="FI47" i="3"/>
  <c r="FI48" i="3"/>
  <c r="FI49" i="3"/>
  <c r="FI50" i="3"/>
  <c r="FI51" i="3"/>
  <c r="FI52" i="3"/>
  <c r="FI53" i="3"/>
  <c r="FI54" i="3"/>
  <c r="FI55" i="3"/>
  <c r="FI56" i="3"/>
  <c r="FI57" i="3"/>
  <c r="FI58" i="3"/>
  <c r="FI59" i="3"/>
  <c r="FI60" i="3"/>
  <c r="FI61" i="3"/>
  <c r="FI62" i="3"/>
  <c r="FI63" i="3"/>
  <c r="FI64" i="3"/>
  <c r="FI65" i="3"/>
  <c r="FI66" i="3"/>
  <c r="FI67" i="3"/>
  <c r="FI68" i="3"/>
  <c r="FI69" i="3"/>
  <c r="FI70" i="3"/>
  <c r="FI71" i="3"/>
  <c r="FI72" i="3"/>
  <c r="FI73" i="3"/>
  <c r="FI74" i="3"/>
  <c r="FI75" i="3"/>
  <c r="FI76" i="3"/>
  <c r="FI77" i="3"/>
  <c r="FI78" i="3"/>
  <c r="FI79" i="3"/>
  <c r="FI3" i="3"/>
  <c r="FH4" i="3"/>
  <c r="FH5" i="3"/>
  <c r="FH6" i="3"/>
  <c r="FH7" i="3"/>
  <c r="FH8" i="3"/>
  <c r="FH9" i="3"/>
  <c r="FH10" i="3"/>
  <c r="FH11" i="3"/>
  <c r="FH12" i="3"/>
  <c r="FH13" i="3"/>
  <c r="FH14" i="3"/>
  <c r="FH15" i="3"/>
  <c r="FH16" i="3"/>
  <c r="FH17" i="3"/>
  <c r="FH18" i="3"/>
  <c r="FH19" i="3"/>
  <c r="FH20" i="3"/>
  <c r="FH21" i="3"/>
  <c r="FH22" i="3"/>
  <c r="FH23" i="3"/>
  <c r="FH24" i="3"/>
  <c r="FH25" i="3"/>
  <c r="FH26" i="3"/>
  <c r="FH27" i="3"/>
  <c r="FH28" i="3"/>
  <c r="FH29" i="3"/>
  <c r="FH30" i="3"/>
  <c r="FH31" i="3"/>
  <c r="FH32" i="3"/>
  <c r="FH33" i="3"/>
  <c r="FH34" i="3"/>
  <c r="FH35" i="3"/>
  <c r="FH36" i="3"/>
  <c r="FH37" i="3"/>
  <c r="FH38" i="3"/>
  <c r="FH39" i="3"/>
  <c r="FH40" i="3"/>
  <c r="FH41" i="3"/>
  <c r="FH42" i="3"/>
  <c r="FH43" i="3"/>
  <c r="FH44" i="3"/>
  <c r="FH45" i="3"/>
  <c r="FH46" i="3"/>
  <c r="FH47" i="3"/>
  <c r="FH48" i="3"/>
  <c r="FH49" i="3"/>
  <c r="FH50" i="3"/>
  <c r="FH51" i="3"/>
  <c r="FH52" i="3"/>
  <c r="FH53" i="3"/>
  <c r="FH54" i="3"/>
  <c r="FH55" i="3"/>
  <c r="FH56" i="3"/>
  <c r="FH57" i="3"/>
  <c r="FH58" i="3"/>
  <c r="FH59" i="3"/>
  <c r="FH60" i="3"/>
  <c r="FH61" i="3"/>
  <c r="FH62" i="3"/>
  <c r="FH63" i="3"/>
  <c r="FH64" i="3"/>
  <c r="FH65" i="3"/>
  <c r="FH66" i="3"/>
  <c r="FH67" i="3"/>
  <c r="FH68" i="3"/>
  <c r="FH69" i="3"/>
  <c r="FH70" i="3"/>
  <c r="FH71" i="3"/>
  <c r="FH72" i="3"/>
  <c r="FH73" i="3"/>
  <c r="FH74" i="3"/>
  <c r="FH75" i="3"/>
  <c r="FH76" i="3"/>
  <c r="FH77" i="3"/>
  <c r="FH78" i="3"/>
  <c r="FH79" i="3"/>
  <c r="FH3" i="3"/>
  <c r="FG4" i="3"/>
  <c r="FG5" i="3"/>
  <c r="FG6" i="3"/>
  <c r="FG7" i="3"/>
  <c r="FG8" i="3"/>
  <c r="FG9" i="3"/>
  <c r="FG10" i="3"/>
  <c r="FG11" i="3"/>
  <c r="FG12" i="3"/>
  <c r="FG13" i="3"/>
  <c r="FG14" i="3"/>
  <c r="FG15" i="3"/>
  <c r="FG16" i="3"/>
  <c r="FG17" i="3"/>
  <c r="FG18" i="3"/>
  <c r="FG19" i="3"/>
  <c r="FG20" i="3"/>
  <c r="FG21" i="3"/>
  <c r="FG22" i="3"/>
  <c r="FG23" i="3"/>
  <c r="FG24" i="3"/>
  <c r="FG25" i="3"/>
  <c r="FG26" i="3"/>
  <c r="FG27" i="3"/>
  <c r="FG28" i="3"/>
  <c r="FG29" i="3"/>
  <c r="FG30" i="3"/>
  <c r="FG31" i="3"/>
  <c r="FG32" i="3"/>
  <c r="FG33" i="3"/>
  <c r="FG34" i="3"/>
  <c r="FG35" i="3"/>
  <c r="FG36" i="3"/>
  <c r="FG37" i="3"/>
  <c r="FG38" i="3"/>
  <c r="FG39" i="3"/>
  <c r="FG40" i="3"/>
  <c r="FG41" i="3"/>
  <c r="FG42" i="3"/>
  <c r="FG43" i="3"/>
  <c r="FG44" i="3"/>
  <c r="FG45" i="3"/>
  <c r="FG46" i="3"/>
  <c r="FG47" i="3"/>
  <c r="FG48" i="3"/>
  <c r="FG49" i="3"/>
  <c r="FG50" i="3"/>
  <c r="FG51" i="3"/>
  <c r="FG52" i="3"/>
  <c r="FG53" i="3"/>
  <c r="FG54" i="3"/>
  <c r="FG55" i="3"/>
  <c r="FG56" i="3"/>
  <c r="FG57" i="3"/>
  <c r="FG58" i="3"/>
  <c r="FG59" i="3"/>
  <c r="FG60" i="3"/>
  <c r="FG61" i="3"/>
  <c r="FG62" i="3"/>
  <c r="FG63" i="3"/>
  <c r="FG64" i="3"/>
  <c r="FG65" i="3"/>
  <c r="FG66" i="3"/>
  <c r="FG67" i="3"/>
  <c r="FG68" i="3"/>
  <c r="FG69" i="3"/>
  <c r="FG70" i="3"/>
  <c r="FG71" i="3"/>
  <c r="FG72" i="3"/>
  <c r="FG73" i="3"/>
  <c r="FG74" i="3"/>
  <c r="FG75" i="3"/>
  <c r="FG76" i="3"/>
  <c r="FG77" i="3"/>
  <c r="FG78" i="3"/>
  <c r="FG79" i="3"/>
  <c r="FG3" i="3"/>
  <c r="ER4" i="3"/>
  <c r="ER5" i="3"/>
  <c r="ER6" i="3"/>
  <c r="ER7" i="3"/>
  <c r="ER8" i="3"/>
  <c r="ER9" i="3"/>
  <c r="ER10" i="3"/>
  <c r="ER11" i="3"/>
  <c r="ER12" i="3"/>
  <c r="ER13" i="3"/>
  <c r="ER14" i="3"/>
  <c r="ER15" i="3"/>
  <c r="ER16" i="3"/>
  <c r="ER17" i="3"/>
  <c r="ER18" i="3"/>
  <c r="ER19" i="3"/>
  <c r="ER20" i="3"/>
  <c r="ER21" i="3"/>
  <c r="ER22" i="3"/>
  <c r="ER23" i="3"/>
  <c r="ER24" i="3"/>
  <c r="ER25" i="3"/>
  <c r="ER26" i="3"/>
  <c r="ER27" i="3"/>
  <c r="ER28" i="3"/>
  <c r="ER29" i="3"/>
  <c r="ER30" i="3"/>
  <c r="ER31" i="3"/>
  <c r="ER32" i="3"/>
  <c r="ER33" i="3"/>
  <c r="ER34" i="3"/>
  <c r="ER35" i="3"/>
  <c r="ER36" i="3"/>
  <c r="ER37" i="3"/>
  <c r="ER38" i="3"/>
  <c r="ER39" i="3"/>
  <c r="ER40" i="3"/>
  <c r="ER41" i="3"/>
  <c r="ER42" i="3"/>
  <c r="ER43" i="3"/>
  <c r="ER44" i="3"/>
  <c r="ER45" i="3"/>
  <c r="ER46" i="3"/>
  <c r="ER47" i="3"/>
  <c r="ER48" i="3"/>
  <c r="ER49" i="3"/>
  <c r="ER50" i="3"/>
  <c r="ER51" i="3"/>
  <c r="ER52" i="3"/>
  <c r="ER53" i="3"/>
  <c r="ER54" i="3"/>
  <c r="ER55" i="3"/>
  <c r="ER56" i="3"/>
  <c r="ER57" i="3"/>
  <c r="ER58" i="3"/>
  <c r="ER59" i="3"/>
  <c r="ER60" i="3"/>
  <c r="ER61" i="3"/>
  <c r="ER62" i="3"/>
  <c r="ER63" i="3"/>
  <c r="ER64" i="3"/>
  <c r="ER65" i="3"/>
  <c r="ER66" i="3"/>
  <c r="ER67" i="3"/>
  <c r="ER68" i="3"/>
  <c r="ER69" i="3"/>
  <c r="ER70" i="3"/>
  <c r="ER71" i="3"/>
  <c r="ER72" i="3"/>
  <c r="ER73" i="3"/>
  <c r="ER74" i="3"/>
  <c r="ER75" i="3"/>
  <c r="ER76" i="3"/>
  <c r="ER77" i="3"/>
  <c r="ER78" i="3"/>
  <c r="ER79" i="3"/>
  <c r="ER3" i="3"/>
  <c r="EQ4" i="3"/>
  <c r="EQ5" i="3"/>
  <c r="EQ6" i="3"/>
  <c r="EQ7" i="3"/>
  <c r="EQ8" i="3"/>
  <c r="EQ9" i="3"/>
  <c r="EQ10" i="3"/>
  <c r="EQ11" i="3"/>
  <c r="EQ12" i="3"/>
  <c r="EQ13" i="3"/>
  <c r="EQ14" i="3"/>
  <c r="EQ15" i="3"/>
  <c r="EQ16" i="3"/>
  <c r="EQ17" i="3"/>
  <c r="EQ18" i="3"/>
  <c r="EQ19" i="3"/>
  <c r="EQ20" i="3"/>
  <c r="EQ21" i="3"/>
  <c r="EQ22" i="3"/>
  <c r="EQ23" i="3"/>
  <c r="EQ24" i="3"/>
  <c r="EQ25" i="3"/>
  <c r="EQ26" i="3"/>
  <c r="EQ27" i="3"/>
  <c r="EQ28" i="3"/>
  <c r="EQ29" i="3"/>
  <c r="EQ30" i="3"/>
  <c r="EQ31" i="3"/>
  <c r="EQ32" i="3"/>
  <c r="EQ33" i="3"/>
  <c r="EQ34" i="3"/>
  <c r="EQ35" i="3"/>
  <c r="EQ36" i="3"/>
  <c r="EQ37" i="3"/>
  <c r="EQ38" i="3"/>
  <c r="EQ39" i="3"/>
  <c r="EQ40" i="3"/>
  <c r="EQ41" i="3"/>
  <c r="EQ42" i="3"/>
  <c r="EQ43" i="3"/>
  <c r="EQ44" i="3"/>
  <c r="EQ45" i="3"/>
  <c r="EQ46" i="3"/>
  <c r="EQ47" i="3"/>
  <c r="EQ48" i="3"/>
  <c r="EQ49" i="3"/>
  <c r="EQ50" i="3"/>
  <c r="EQ51" i="3"/>
  <c r="EQ52" i="3"/>
  <c r="EQ53" i="3"/>
  <c r="EQ54" i="3"/>
  <c r="EQ55" i="3"/>
  <c r="EQ56" i="3"/>
  <c r="EQ57" i="3"/>
  <c r="EQ58" i="3"/>
  <c r="EQ59" i="3"/>
  <c r="EQ60" i="3"/>
  <c r="EQ61" i="3"/>
  <c r="EQ62" i="3"/>
  <c r="EQ63" i="3"/>
  <c r="EQ64" i="3"/>
  <c r="EQ65" i="3"/>
  <c r="EQ66" i="3"/>
  <c r="EQ67" i="3"/>
  <c r="EQ68" i="3"/>
  <c r="EQ69" i="3"/>
  <c r="EQ70" i="3"/>
  <c r="EQ71" i="3"/>
  <c r="EQ72" i="3"/>
  <c r="EQ73" i="3"/>
  <c r="EQ74" i="3"/>
  <c r="EQ75" i="3"/>
  <c r="EQ76" i="3"/>
  <c r="EQ77" i="3"/>
  <c r="EQ78" i="3"/>
  <c r="EQ79" i="3"/>
  <c r="EQ3" i="3"/>
  <c r="EP4" i="3"/>
  <c r="EP5" i="3"/>
  <c r="EP6" i="3"/>
  <c r="EP7" i="3"/>
  <c r="EP8" i="3"/>
  <c r="EP9" i="3"/>
  <c r="EP10" i="3"/>
  <c r="EP11" i="3"/>
  <c r="EP12" i="3"/>
  <c r="EP13" i="3"/>
  <c r="EP14" i="3"/>
  <c r="EP15" i="3"/>
  <c r="EP16" i="3"/>
  <c r="EP17" i="3"/>
  <c r="EP18" i="3"/>
  <c r="EP19" i="3"/>
  <c r="EP20" i="3"/>
  <c r="EP21" i="3"/>
  <c r="EP22" i="3"/>
  <c r="EP23" i="3"/>
  <c r="EP24" i="3"/>
  <c r="EP25" i="3"/>
  <c r="EP26" i="3"/>
  <c r="EP27" i="3"/>
  <c r="EP28" i="3"/>
  <c r="EP29" i="3"/>
  <c r="EP30" i="3"/>
  <c r="EP31" i="3"/>
  <c r="EP32" i="3"/>
  <c r="EP33" i="3"/>
  <c r="EP34" i="3"/>
  <c r="EP35" i="3"/>
  <c r="EP36" i="3"/>
  <c r="EP37" i="3"/>
  <c r="EP38" i="3"/>
  <c r="EP39" i="3"/>
  <c r="EP40" i="3"/>
  <c r="EP41" i="3"/>
  <c r="EP42" i="3"/>
  <c r="EP43" i="3"/>
  <c r="EP44" i="3"/>
  <c r="EP45" i="3"/>
  <c r="EP46" i="3"/>
  <c r="EP47" i="3"/>
  <c r="EP48" i="3"/>
  <c r="EP49" i="3"/>
  <c r="EP50" i="3"/>
  <c r="EP51" i="3"/>
  <c r="EP52" i="3"/>
  <c r="EP53" i="3"/>
  <c r="EP54" i="3"/>
  <c r="EP55" i="3"/>
  <c r="EP56" i="3"/>
  <c r="EP57" i="3"/>
  <c r="EP58" i="3"/>
  <c r="EP59" i="3"/>
  <c r="EP60" i="3"/>
  <c r="EP61" i="3"/>
  <c r="EP62" i="3"/>
  <c r="EP63" i="3"/>
  <c r="EP64" i="3"/>
  <c r="EP65" i="3"/>
  <c r="EP66" i="3"/>
  <c r="EP67" i="3"/>
  <c r="EP68" i="3"/>
  <c r="EP69" i="3"/>
  <c r="EP70" i="3"/>
  <c r="EP71" i="3"/>
  <c r="EP72" i="3"/>
  <c r="EP73" i="3"/>
  <c r="EP74" i="3"/>
  <c r="EP75" i="3"/>
  <c r="EP76" i="3"/>
  <c r="EP77" i="3"/>
  <c r="EP78" i="3"/>
  <c r="EP79" i="3"/>
  <c r="EP3" i="3"/>
  <c r="DF4" i="3"/>
  <c r="DF5" i="3"/>
  <c r="DF6" i="3"/>
  <c r="DF7" i="3"/>
  <c r="DF8" i="3"/>
  <c r="DF9" i="3"/>
  <c r="DF10" i="3"/>
  <c r="DF11" i="3"/>
  <c r="DF12" i="3"/>
  <c r="DF13" i="3"/>
  <c r="DF14" i="3"/>
  <c r="DF15" i="3"/>
  <c r="DF16" i="3"/>
  <c r="DF17" i="3"/>
  <c r="DF18" i="3"/>
  <c r="DF19" i="3"/>
  <c r="DF20" i="3"/>
  <c r="DF21" i="3"/>
  <c r="DF22" i="3"/>
  <c r="DF23" i="3"/>
  <c r="DF24" i="3"/>
  <c r="DF25" i="3"/>
  <c r="DF26" i="3"/>
  <c r="DF27" i="3"/>
  <c r="DF28" i="3"/>
  <c r="DF29" i="3"/>
  <c r="DF30" i="3"/>
  <c r="DF31" i="3"/>
  <c r="DF32" i="3"/>
  <c r="DF33" i="3"/>
  <c r="DF34" i="3"/>
  <c r="DF35" i="3"/>
  <c r="DF36" i="3"/>
  <c r="DF37" i="3"/>
  <c r="DF38" i="3"/>
  <c r="DF39" i="3"/>
  <c r="DF40" i="3"/>
  <c r="DF41" i="3"/>
  <c r="DF42" i="3"/>
  <c r="DF43" i="3"/>
  <c r="DF44" i="3"/>
  <c r="DF45" i="3"/>
  <c r="DF46" i="3"/>
  <c r="DF47" i="3"/>
  <c r="DF48" i="3"/>
  <c r="DF49" i="3"/>
  <c r="DF50" i="3"/>
  <c r="DF51" i="3"/>
  <c r="DF52" i="3"/>
  <c r="DF53" i="3"/>
  <c r="DF54" i="3"/>
  <c r="DF55" i="3"/>
  <c r="DF56" i="3"/>
  <c r="DF57" i="3"/>
  <c r="DF58" i="3"/>
  <c r="DF59" i="3"/>
  <c r="DF60" i="3"/>
  <c r="DF61" i="3"/>
  <c r="DF62" i="3"/>
  <c r="DF63" i="3"/>
  <c r="DF64" i="3"/>
  <c r="DF65" i="3"/>
  <c r="DF66" i="3"/>
  <c r="DF67" i="3"/>
  <c r="DF68" i="3"/>
  <c r="DF69" i="3"/>
  <c r="DF70" i="3"/>
  <c r="DF71" i="3"/>
  <c r="DF72" i="3"/>
  <c r="DF73" i="3"/>
  <c r="DF74" i="3"/>
  <c r="DF75" i="3"/>
  <c r="DF76" i="3"/>
  <c r="DF77" i="3"/>
  <c r="DF78" i="3"/>
  <c r="DF79" i="3"/>
  <c r="DF3" i="3"/>
  <c r="DE4" i="3"/>
  <c r="DE5" i="3"/>
  <c r="DE6" i="3"/>
  <c r="DE7" i="3"/>
  <c r="DE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65" i="3"/>
  <c r="DE66" i="3"/>
  <c r="DE67" i="3"/>
  <c r="DE68" i="3"/>
  <c r="DE69" i="3"/>
  <c r="DE70" i="3"/>
  <c r="DE71" i="3"/>
  <c r="DE72" i="3"/>
  <c r="DE73" i="3"/>
  <c r="DE74" i="3"/>
  <c r="DE75" i="3"/>
  <c r="DE76" i="3"/>
  <c r="DE77" i="3"/>
  <c r="DE78" i="3"/>
  <c r="DE79" i="3"/>
  <c r="DE3" i="3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3" i="3"/>
  <c r="BU4" i="3"/>
  <c r="BU5" i="3"/>
  <c r="BU6" i="3"/>
  <c r="BU7" i="3"/>
  <c r="BU8" i="3"/>
  <c r="BU9" i="3"/>
  <c r="BU10" i="3"/>
  <c r="BU11" i="3"/>
  <c r="BU12" i="3"/>
  <c r="BU13" i="3"/>
  <c r="BU14" i="3"/>
  <c r="BU15" i="3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3" i="3"/>
  <c r="BT4" i="3"/>
  <c r="BT5" i="3"/>
  <c r="BT6" i="3"/>
  <c r="BT7" i="3"/>
  <c r="BT8" i="3"/>
  <c r="BT9" i="3"/>
  <c r="BT10" i="3"/>
  <c r="BT11" i="3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BT42" i="3"/>
  <c r="BT43" i="3"/>
  <c r="BT44" i="3"/>
  <c r="BT45" i="3"/>
  <c r="BT46" i="3"/>
  <c r="BT47" i="3"/>
  <c r="BT48" i="3"/>
  <c r="BT49" i="3"/>
  <c r="BT50" i="3"/>
  <c r="BT51" i="3"/>
  <c r="BT52" i="3"/>
  <c r="BT53" i="3"/>
  <c r="BT54" i="3"/>
  <c r="BT55" i="3"/>
  <c r="BT56" i="3"/>
  <c r="BT57" i="3"/>
  <c r="BT58" i="3"/>
  <c r="BT59" i="3"/>
  <c r="BT60" i="3"/>
  <c r="BT61" i="3"/>
  <c r="BT62" i="3"/>
  <c r="BT63" i="3"/>
  <c r="BT64" i="3"/>
  <c r="BT65" i="3"/>
  <c r="BT66" i="3"/>
  <c r="BT67" i="3"/>
  <c r="BT68" i="3"/>
  <c r="BT69" i="3"/>
  <c r="BT70" i="3"/>
  <c r="BT71" i="3"/>
  <c r="BT72" i="3"/>
  <c r="BT73" i="3"/>
  <c r="BT74" i="3"/>
  <c r="BT75" i="3"/>
  <c r="BT76" i="3"/>
  <c r="BT77" i="3"/>
  <c r="BT78" i="3"/>
  <c r="BT79" i="3"/>
  <c r="BT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47" i="3"/>
  <c r="AN48" i="3"/>
  <c r="AN49" i="3"/>
  <c r="AN50" i="3"/>
  <c r="AN51" i="3"/>
  <c r="AN52" i="3"/>
  <c r="AN53" i="3"/>
  <c r="AN54" i="3"/>
  <c r="AN55" i="3"/>
  <c r="AN56" i="3"/>
  <c r="AN57" i="3"/>
  <c r="AN58" i="3"/>
  <c r="AN59" i="3"/>
  <c r="AN60" i="3"/>
  <c r="AN61" i="3"/>
  <c r="AN62" i="3"/>
  <c r="AN63" i="3"/>
  <c r="AN64" i="3"/>
  <c r="AN65" i="3"/>
  <c r="AN66" i="3"/>
  <c r="AN67" i="3"/>
  <c r="AN68" i="3"/>
  <c r="AN69" i="3"/>
  <c r="AN70" i="3"/>
  <c r="AN71" i="3"/>
  <c r="AN72" i="3"/>
  <c r="AN73" i="3"/>
  <c r="AN74" i="3"/>
  <c r="AN75" i="3"/>
  <c r="AN76" i="3"/>
  <c r="AN77" i="3"/>
  <c r="AN78" i="3"/>
  <c r="AN79" i="3"/>
  <c r="AN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3" i="3"/>
  <c r="GR4" i="2"/>
  <c r="GR5" i="2"/>
  <c r="GR6" i="2"/>
  <c r="GR7" i="2"/>
  <c r="GR8" i="2"/>
  <c r="GR9" i="2"/>
  <c r="GR10" i="2"/>
  <c r="GR11" i="2"/>
  <c r="GR12" i="2"/>
  <c r="GR13" i="2"/>
  <c r="GR14" i="2"/>
  <c r="GR15" i="2"/>
  <c r="GR16" i="2"/>
  <c r="GR17" i="2"/>
  <c r="GR18" i="2"/>
  <c r="GR19" i="2"/>
  <c r="GR20" i="2"/>
  <c r="GR21" i="2"/>
  <c r="GR22" i="2"/>
  <c r="GR23" i="2"/>
  <c r="GR24" i="2"/>
  <c r="GR25" i="2"/>
  <c r="GR26" i="2"/>
  <c r="GR27" i="2"/>
  <c r="GR28" i="2"/>
  <c r="GR29" i="2"/>
  <c r="GR30" i="2"/>
  <c r="GR31" i="2"/>
  <c r="GR32" i="2"/>
  <c r="GR33" i="2"/>
  <c r="GR34" i="2"/>
  <c r="GR35" i="2"/>
  <c r="GR36" i="2"/>
  <c r="GR37" i="2"/>
  <c r="GR38" i="2"/>
  <c r="GR39" i="2"/>
  <c r="GR40" i="2"/>
  <c r="GR41" i="2"/>
  <c r="GR42" i="2"/>
  <c r="GR43" i="2"/>
  <c r="GR44" i="2"/>
  <c r="GR45" i="2"/>
  <c r="GR46" i="2"/>
  <c r="GR47" i="2"/>
  <c r="GR48" i="2"/>
  <c r="GR49" i="2"/>
  <c r="GR50" i="2"/>
  <c r="GR51" i="2"/>
  <c r="GR52" i="2"/>
  <c r="GR53" i="2"/>
  <c r="GR54" i="2"/>
  <c r="GR55" i="2"/>
  <c r="GR56" i="2"/>
  <c r="GR57" i="2"/>
  <c r="GR58" i="2"/>
  <c r="GR59" i="2"/>
  <c r="GR60" i="2"/>
  <c r="GR61" i="2"/>
  <c r="GR62" i="2"/>
  <c r="GR63" i="2"/>
  <c r="GR64" i="2"/>
  <c r="GR65" i="2"/>
  <c r="GR66" i="2"/>
  <c r="GR67" i="2"/>
  <c r="GR68" i="2"/>
  <c r="GR69" i="2"/>
  <c r="GR70" i="2"/>
  <c r="GR71" i="2"/>
  <c r="GR72" i="2"/>
  <c r="GR73" i="2"/>
  <c r="GR74" i="2"/>
  <c r="GR75" i="2"/>
  <c r="GR76" i="2"/>
  <c r="GR77" i="2"/>
  <c r="GR78" i="2"/>
  <c r="GR79" i="2"/>
  <c r="GR3" i="2"/>
  <c r="GQ4" i="2"/>
  <c r="GQ5" i="2"/>
  <c r="GQ6" i="2"/>
  <c r="GQ7" i="2"/>
  <c r="GQ8" i="2"/>
  <c r="GQ9" i="2"/>
  <c r="GQ10" i="2"/>
  <c r="GQ11" i="2"/>
  <c r="GQ12" i="2"/>
  <c r="GQ13" i="2"/>
  <c r="GQ14" i="2"/>
  <c r="GQ15" i="2"/>
  <c r="GQ16" i="2"/>
  <c r="GQ17" i="2"/>
  <c r="GQ18" i="2"/>
  <c r="GQ19" i="2"/>
  <c r="GQ20" i="2"/>
  <c r="GQ21" i="2"/>
  <c r="GQ22" i="2"/>
  <c r="GQ23" i="2"/>
  <c r="GQ24" i="2"/>
  <c r="GQ25" i="2"/>
  <c r="GQ26" i="2"/>
  <c r="GQ27" i="2"/>
  <c r="GQ28" i="2"/>
  <c r="GQ29" i="2"/>
  <c r="GQ30" i="2"/>
  <c r="GQ31" i="2"/>
  <c r="GQ32" i="2"/>
  <c r="GQ33" i="2"/>
  <c r="GQ34" i="2"/>
  <c r="GQ35" i="2"/>
  <c r="GQ36" i="2"/>
  <c r="GQ37" i="2"/>
  <c r="GQ38" i="2"/>
  <c r="GQ39" i="2"/>
  <c r="GQ40" i="2"/>
  <c r="GQ41" i="2"/>
  <c r="GQ42" i="2"/>
  <c r="GQ43" i="2"/>
  <c r="GQ44" i="2"/>
  <c r="GQ45" i="2"/>
  <c r="GQ46" i="2"/>
  <c r="GQ47" i="2"/>
  <c r="GQ48" i="2"/>
  <c r="GQ49" i="2"/>
  <c r="GQ50" i="2"/>
  <c r="GQ51" i="2"/>
  <c r="GQ52" i="2"/>
  <c r="GQ53" i="2"/>
  <c r="GQ54" i="2"/>
  <c r="GQ55" i="2"/>
  <c r="GQ56" i="2"/>
  <c r="GQ57" i="2"/>
  <c r="GQ58" i="2"/>
  <c r="GQ59" i="2"/>
  <c r="GQ60" i="2"/>
  <c r="GQ61" i="2"/>
  <c r="GQ62" i="2"/>
  <c r="GQ63" i="2"/>
  <c r="GQ64" i="2"/>
  <c r="GQ65" i="2"/>
  <c r="GQ66" i="2"/>
  <c r="GQ67" i="2"/>
  <c r="GQ68" i="2"/>
  <c r="GQ69" i="2"/>
  <c r="GQ70" i="2"/>
  <c r="GQ71" i="2"/>
  <c r="GQ72" i="2"/>
  <c r="GQ73" i="2"/>
  <c r="GQ74" i="2"/>
  <c r="GQ75" i="2"/>
  <c r="GQ76" i="2"/>
  <c r="GQ77" i="2"/>
  <c r="GQ78" i="2"/>
  <c r="GQ79" i="2"/>
  <c r="GQ3" i="2"/>
  <c r="GP4" i="2"/>
  <c r="GP5" i="2"/>
  <c r="GP6" i="2"/>
  <c r="GP7" i="2"/>
  <c r="GP8" i="2"/>
  <c r="GP9" i="2"/>
  <c r="GP10" i="2"/>
  <c r="GP11" i="2"/>
  <c r="GP12" i="2"/>
  <c r="GP13" i="2"/>
  <c r="GP14" i="2"/>
  <c r="GP15" i="2"/>
  <c r="GP16" i="2"/>
  <c r="GP17" i="2"/>
  <c r="GP18" i="2"/>
  <c r="GP19" i="2"/>
  <c r="GP20" i="2"/>
  <c r="GP21" i="2"/>
  <c r="GP22" i="2"/>
  <c r="GP23" i="2"/>
  <c r="GP24" i="2"/>
  <c r="GP25" i="2"/>
  <c r="GP26" i="2"/>
  <c r="GP27" i="2"/>
  <c r="GP28" i="2"/>
  <c r="GP29" i="2"/>
  <c r="GP30" i="2"/>
  <c r="GP31" i="2"/>
  <c r="GP32" i="2"/>
  <c r="GP33" i="2"/>
  <c r="GP34" i="2"/>
  <c r="GP35" i="2"/>
  <c r="GP36" i="2"/>
  <c r="GP37" i="2"/>
  <c r="GP38" i="2"/>
  <c r="GP39" i="2"/>
  <c r="GP40" i="2"/>
  <c r="GP41" i="2"/>
  <c r="GP42" i="2"/>
  <c r="GP43" i="2"/>
  <c r="GP44" i="2"/>
  <c r="GP45" i="2"/>
  <c r="GP46" i="2"/>
  <c r="GP47" i="2"/>
  <c r="GP48" i="2"/>
  <c r="GP49" i="2"/>
  <c r="GP50" i="2"/>
  <c r="GP51" i="2"/>
  <c r="GP52" i="2"/>
  <c r="GP53" i="2"/>
  <c r="GP54" i="2"/>
  <c r="GP55" i="2"/>
  <c r="GP56" i="2"/>
  <c r="GP57" i="2"/>
  <c r="GP58" i="2"/>
  <c r="GP59" i="2"/>
  <c r="GP60" i="2"/>
  <c r="GP61" i="2"/>
  <c r="GP62" i="2"/>
  <c r="GP63" i="2"/>
  <c r="GP64" i="2"/>
  <c r="GP65" i="2"/>
  <c r="GP66" i="2"/>
  <c r="GP67" i="2"/>
  <c r="GP68" i="2"/>
  <c r="GP69" i="2"/>
  <c r="GP70" i="2"/>
  <c r="GP71" i="2"/>
  <c r="GP72" i="2"/>
  <c r="GP73" i="2"/>
  <c r="GP74" i="2"/>
  <c r="GP75" i="2"/>
  <c r="GP76" i="2"/>
  <c r="GP77" i="2"/>
  <c r="GP78" i="2"/>
  <c r="GP79" i="2"/>
  <c r="GP3" i="2"/>
  <c r="GA4" i="2"/>
  <c r="GA5" i="2"/>
  <c r="GA6" i="2"/>
  <c r="GA7" i="2"/>
  <c r="GA8" i="2"/>
  <c r="GA9" i="2"/>
  <c r="GA10" i="2"/>
  <c r="GA11" i="2"/>
  <c r="GA12" i="2"/>
  <c r="GA13" i="2"/>
  <c r="GA14" i="2"/>
  <c r="GA15" i="2"/>
  <c r="GA16" i="2"/>
  <c r="GA17" i="2"/>
  <c r="GA18" i="2"/>
  <c r="GA19" i="2"/>
  <c r="GA20" i="2"/>
  <c r="GA21" i="2"/>
  <c r="GA22" i="2"/>
  <c r="GA23" i="2"/>
  <c r="GA24" i="2"/>
  <c r="GA25" i="2"/>
  <c r="GA26" i="2"/>
  <c r="GA27" i="2"/>
  <c r="GA28" i="2"/>
  <c r="GA29" i="2"/>
  <c r="GA30" i="2"/>
  <c r="GA31" i="2"/>
  <c r="GA32" i="2"/>
  <c r="GA33" i="2"/>
  <c r="GA34" i="2"/>
  <c r="GA35" i="2"/>
  <c r="GA36" i="2"/>
  <c r="GA37" i="2"/>
  <c r="GA38" i="2"/>
  <c r="GA39" i="2"/>
  <c r="GA40" i="2"/>
  <c r="GA41" i="2"/>
  <c r="GA42" i="2"/>
  <c r="GA43" i="2"/>
  <c r="GA44" i="2"/>
  <c r="GA45" i="2"/>
  <c r="GA46" i="2"/>
  <c r="GA47" i="2"/>
  <c r="GA48" i="2"/>
  <c r="GA49" i="2"/>
  <c r="GA50" i="2"/>
  <c r="GA51" i="2"/>
  <c r="GA52" i="2"/>
  <c r="GA53" i="2"/>
  <c r="GA54" i="2"/>
  <c r="GA55" i="2"/>
  <c r="GA56" i="2"/>
  <c r="GA57" i="2"/>
  <c r="GA58" i="2"/>
  <c r="GA59" i="2"/>
  <c r="GA60" i="2"/>
  <c r="GA61" i="2"/>
  <c r="GA62" i="2"/>
  <c r="GA63" i="2"/>
  <c r="GA64" i="2"/>
  <c r="GA65" i="2"/>
  <c r="GA66" i="2"/>
  <c r="GA67" i="2"/>
  <c r="GA68" i="2"/>
  <c r="GA69" i="2"/>
  <c r="GA70" i="2"/>
  <c r="GA71" i="2"/>
  <c r="GA72" i="2"/>
  <c r="GA73" i="2"/>
  <c r="GA74" i="2"/>
  <c r="GA75" i="2"/>
  <c r="GA76" i="2"/>
  <c r="GA77" i="2"/>
  <c r="GA78" i="2"/>
  <c r="GA79" i="2"/>
  <c r="GA3" i="2"/>
  <c r="FZ4" i="2"/>
  <c r="FZ5" i="2"/>
  <c r="FZ6" i="2"/>
  <c r="FZ7" i="2"/>
  <c r="FZ8" i="2"/>
  <c r="FZ9" i="2"/>
  <c r="FZ10" i="2"/>
  <c r="FZ11" i="2"/>
  <c r="FZ12" i="2"/>
  <c r="FZ13" i="2"/>
  <c r="FZ14" i="2"/>
  <c r="FZ15" i="2"/>
  <c r="FZ16" i="2"/>
  <c r="FZ17" i="2"/>
  <c r="FZ18" i="2"/>
  <c r="FZ19" i="2"/>
  <c r="FZ20" i="2"/>
  <c r="FZ21" i="2"/>
  <c r="FZ22" i="2"/>
  <c r="FZ23" i="2"/>
  <c r="FZ24" i="2"/>
  <c r="FZ25" i="2"/>
  <c r="FZ26" i="2"/>
  <c r="FZ27" i="2"/>
  <c r="FZ28" i="2"/>
  <c r="FZ29" i="2"/>
  <c r="FZ30" i="2"/>
  <c r="FZ31" i="2"/>
  <c r="FZ32" i="2"/>
  <c r="FZ33" i="2"/>
  <c r="FZ34" i="2"/>
  <c r="FZ35" i="2"/>
  <c r="FZ36" i="2"/>
  <c r="FZ37" i="2"/>
  <c r="FZ38" i="2"/>
  <c r="FZ39" i="2"/>
  <c r="FZ40" i="2"/>
  <c r="FZ41" i="2"/>
  <c r="FZ42" i="2"/>
  <c r="FZ43" i="2"/>
  <c r="FZ44" i="2"/>
  <c r="FZ45" i="2"/>
  <c r="FZ46" i="2"/>
  <c r="FZ47" i="2"/>
  <c r="FZ48" i="2"/>
  <c r="FZ49" i="2"/>
  <c r="FZ50" i="2"/>
  <c r="FZ51" i="2"/>
  <c r="FZ52" i="2"/>
  <c r="FZ53" i="2"/>
  <c r="FZ54" i="2"/>
  <c r="FZ55" i="2"/>
  <c r="FZ56" i="2"/>
  <c r="FZ57" i="2"/>
  <c r="FZ58" i="2"/>
  <c r="FZ59" i="2"/>
  <c r="FZ60" i="2"/>
  <c r="FZ61" i="2"/>
  <c r="FZ62" i="2"/>
  <c r="FZ63" i="2"/>
  <c r="FZ64" i="2"/>
  <c r="FZ65" i="2"/>
  <c r="FZ66" i="2"/>
  <c r="FZ67" i="2"/>
  <c r="FZ68" i="2"/>
  <c r="FZ69" i="2"/>
  <c r="FZ70" i="2"/>
  <c r="FZ71" i="2"/>
  <c r="FZ72" i="2"/>
  <c r="FZ73" i="2"/>
  <c r="FZ74" i="2"/>
  <c r="FZ75" i="2"/>
  <c r="FZ76" i="2"/>
  <c r="FZ77" i="2"/>
  <c r="FZ78" i="2"/>
  <c r="FZ79" i="2"/>
  <c r="FZ3" i="2"/>
  <c r="FY4" i="2"/>
  <c r="FY5" i="2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27" i="2"/>
  <c r="FY28" i="2"/>
  <c r="FY29" i="2"/>
  <c r="FY30" i="2"/>
  <c r="FY31" i="2"/>
  <c r="FY32" i="2"/>
  <c r="FY33" i="2"/>
  <c r="FY34" i="2"/>
  <c r="FY35" i="2"/>
  <c r="FY36" i="2"/>
  <c r="FY37" i="2"/>
  <c r="FY38" i="2"/>
  <c r="FY39" i="2"/>
  <c r="FY40" i="2"/>
  <c r="FY41" i="2"/>
  <c r="FY42" i="2"/>
  <c r="FY43" i="2"/>
  <c r="FY44" i="2"/>
  <c r="FY45" i="2"/>
  <c r="FY46" i="2"/>
  <c r="FY47" i="2"/>
  <c r="FY48" i="2"/>
  <c r="FY49" i="2"/>
  <c r="FY50" i="2"/>
  <c r="FY51" i="2"/>
  <c r="FY52" i="2"/>
  <c r="FY53" i="2"/>
  <c r="FY54" i="2"/>
  <c r="FY55" i="2"/>
  <c r="FY56" i="2"/>
  <c r="FY57" i="2"/>
  <c r="FY58" i="2"/>
  <c r="FY59" i="2"/>
  <c r="FY60" i="2"/>
  <c r="FY61" i="2"/>
  <c r="FY62" i="2"/>
  <c r="FY63" i="2"/>
  <c r="FY64" i="2"/>
  <c r="FY65" i="2"/>
  <c r="FY66" i="2"/>
  <c r="FY67" i="2"/>
  <c r="FY68" i="2"/>
  <c r="FY69" i="2"/>
  <c r="FY70" i="2"/>
  <c r="FY71" i="2"/>
  <c r="FY72" i="2"/>
  <c r="FY73" i="2"/>
  <c r="FY74" i="2"/>
  <c r="FY75" i="2"/>
  <c r="FY76" i="2"/>
  <c r="FY77" i="2"/>
  <c r="FY78" i="2"/>
  <c r="FY79" i="2"/>
  <c r="FY3" i="2"/>
  <c r="FJ4" i="2"/>
  <c r="FJ5" i="2"/>
  <c r="FJ6" i="2"/>
  <c r="FJ7" i="2"/>
  <c r="FJ8" i="2"/>
  <c r="FJ9" i="2"/>
  <c r="FJ10" i="2"/>
  <c r="FJ11" i="2"/>
  <c r="FJ12" i="2"/>
  <c r="FJ13" i="2"/>
  <c r="FJ14" i="2"/>
  <c r="FJ15" i="2"/>
  <c r="FJ16" i="2"/>
  <c r="FJ17" i="2"/>
  <c r="FJ18" i="2"/>
  <c r="FJ19" i="2"/>
  <c r="FJ20" i="2"/>
  <c r="FJ21" i="2"/>
  <c r="FJ22" i="2"/>
  <c r="FJ23" i="2"/>
  <c r="FJ24" i="2"/>
  <c r="FJ25" i="2"/>
  <c r="FJ26" i="2"/>
  <c r="FJ27" i="2"/>
  <c r="FJ28" i="2"/>
  <c r="FJ29" i="2"/>
  <c r="FJ30" i="2"/>
  <c r="FJ31" i="2"/>
  <c r="FJ32" i="2"/>
  <c r="FJ33" i="2"/>
  <c r="FJ34" i="2"/>
  <c r="FJ35" i="2"/>
  <c r="FJ36" i="2"/>
  <c r="FJ37" i="2"/>
  <c r="FJ38" i="2"/>
  <c r="FJ39" i="2"/>
  <c r="FJ40" i="2"/>
  <c r="FJ41" i="2"/>
  <c r="FJ42" i="2"/>
  <c r="FJ43" i="2"/>
  <c r="FJ44" i="2"/>
  <c r="FJ45" i="2"/>
  <c r="FJ46" i="2"/>
  <c r="FJ47" i="2"/>
  <c r="FJ48" i="2"/>
  <c r="FJ49" i="2"/>
  <c r="FJ50" i="2"/>
  <c r="FJ51" i="2"/>
  <c r="FJ52" i="2"/>
  <c r="FJ53" i="2"/>
  <c r="FJ54" i="2"/>
  <c r="FJ55" i="2"/>
  <c r="FJ56" i="2"/>
  <c r="FJ57" i="2"/>
  <c r="FJ58" i="2"/>
  <c r="FJ59" i="2"/>
  <c r="FJ60" i="2"/>
  <c r="FJ61" i="2"/>
  <c r="FJ62" i="2"/>
  <c r="FJ63" i="2"/>
  <c r="FJ64" i="2"/>
  <c r="FJ65" i="2"/>
  <c r="FJ66" i="2"/>
  <c r="FJ67" i="2"/>
  <c r="FJ68" i="2"/>
  <c r="FJ69" i="2"/>
  <c r="FJ70" i="2"/>
  <c r="FJ71" i="2"/>
  <c r="FJ72" i="2"/>
  <c r="FJ73" i="2"/>
  <c r="FJ74" i="2"/>
  <c r="FJ75" i="2"/>
  <c r="FJ76" i="2"/>
  <c r="FJ77" i="2"/>
  <c r="FJ78" i="2"/>
  <c r="FJ79" i="2"/>
  <c r="FJ3" i="2"/>
  <c r="FI4" i="2"/>
  <c r="FI5" i="2"/>
  <c r="FI6" i="2"/>
  <c r="FI7" i="2"/>
  <c r="FI8" i="2"/>
  <c r="FI9" i="2"/>
  <c r="FI10" i="2"/>
  <c r="FI11" i="2"/>
  <c r="FI12" i="2"/>
  <c r="FI13" i="2"/>
  <c r="FI14" i="2"/>
  <c r="FI15" i="2"/>
  <c r="FI16" i="2"/>
  <c r="FI17" i="2"/>
  <c r="FI18" i="2"/>
  <c r="FI19" i="2"/>
  <c r="FI20" i="2"/>
  <c r="FI21" i="2"/>
  <c r="FI22" i="2"/>
  <c r="FI23" i="2"/>
  <c r="FI24" i="2"/>
  <c r="FI25" i="2"/>
  <c r="FI26" i="2"/>
  <c r="FI27" i="2"/>
  <c r="FI28" i="2"/>
  <c r="FI29" i="2"/>
  <c r="FI30" i="2"/>
  <c r="FI31" i="2"/>
  <c r="FI32" i="2"/>
  <c r="FI33" i="2"/>
  <c r="FI34" i="2"/>
  <c r="FI35" i="2"/>
  <c r="FI36" i="2"/>
  <c r="FI37" i="2"/>
  <c r="FI38" i="2"/>
  <c r="FI39" i="2"/>
  <c r="FI40" i="2"/>
  <c r="FI41" i="2"/>
  <c r="FI42" i="2"/>
  <c r="FI43" i="2"/>
  <c r="FI44" i="2"/>
  <c r="FI45" i="2"/>
  <c r="FI46" i="2"/>
  <c r="FI47" i="2"/>
  <c r="FI48" i="2"/>
  <c r="FI49" i="2"/>
  <c r="FI50" i="2"/>
  <c r="FI51" i="2"/>
  <c r="FI52" i="2"/>
  <c r="FI53" i="2"/>
  <c r="FI54" i="2"/>
  <c r="FI55" i="2"/>
  <c r="FI56" i="2"/>
  <c r="FI57" i="2"/>
  <c r="FI58" i="2"/>
  <c r="FI59" i="2"/>
  <c r="FI60" i="2"/>
  <c r="FI61" i="2"/>
  <c r="FI62" i="2"/>
  <c r="FI63" i="2"/>
  <c r="FI64" i="2"/>
  <c r="FI65" i="2"/>
  <c r="FI66" i="2"/>
  <c r="FI67" i="2"/>
  <c r="FI68" i="2"/>
  <c r="FI69" i="2"/>
  <c r="FI70" i="2"/>
  <c r="FI71" i="2"/>
  <c r="FI72" i="2"/>
  <c r="FI73" i="2"/>
  <c r="FI74" i="2"/>
  <c r="FI75" i="2"/>
  <c r="FI76" i="2"/>
  <c r="FI77" i="2"/>
  <c r="FI78" i="2"/>
  <c r="FI79" i="2"/>
  <c r="FI3" i="2"/>
  <c r="FH4" i="2"/>
  <c r="FH5" i="2"/>
  <c r="FH6" i="2"/>
  <c r="FH7" i="2"/>
  <c r="FH8" i="2"/>
  <c r="FH9" i="2"/>
  <c r="FH10" i="2"/>
  <c r="FH11" i="2"/>
  <c r="FH12" i="2"/>
  <c r="FH13" i="2"/>
  <c r="FH14" i="2"/>
  <c r="FH15" i="2"/>
  <c r="FH16" i="2"/>
  <c r="FH17" i="2"/>
  <c r="FH18" i="2"/>
  <c r="FH19" i="2"/>
  <c r="FH20" i="2"/>
  <c r="FH21" i="2"/>
  <c r="FH22" i="2"/>
  <c r="FH23" i="2"/>
  <c r="FH24" i="2"/>
  <c r="FH25" i="2"/>
  <c r="FH26" i="2"/>
  <c r="FH27" i="2"/>
  <c r="FH28" i="2"/>
  <c r="FH29" i="2"/>
  <c r="FH30" i="2"/>
  <c r="FH31" i="2"/>
  <c r="FH32" i="2"/>
  <c r="FH33" i="2"/>
  <c r="FH34" i="2"/>
  <c r="FH35" i="2"/>
  <c r="FH36" i="2"/>
  <c r="FH37" i="2"/>
  <c r="FH38" i="2"/>
  <c r="FH39" i="2"/>
  <c r="FH40" i="2"/>
  <c r="FH41" i="2"/>
  <c r="FH42" i="2"/>
  <c r="FH43" i="2"/>
  <c r="FH44" i="2"/>
  <c r="FH45" i="2"/>
  <c r="FH46" i="2"/>
  <c r="FH47" i="2"/>
  <c r="FH48" i="2"/>
  <c r="FH49" i="2"/>
  <c r="FH50" i="2"/>
  <c r="FH51" i="2"/>
  <c r="FH52" i="2"/>
  <c r="FH53" i="2"/>
  <c r="FH54" i="2"/>
  <c r="FH55" i="2"/>
  <c r="FH56" i="2"/>
  <c r="FH57" i="2"/>
  <c r="FH58" i="2"/>
  <c r="FH59" i="2"/>
  <c r="FH60" i="2"/>
  <c r="FH61" i="2"/>
  <c r="FH62" i="2"/>
  <c r="FH63" i="2"/>
  <c r="FH64" i="2"/>
  <c r="FH65" i="2"/>
  <c r="FH66" i="2"/>
  <c r="FH67" i="2"/>
  <c r="FH68" i="2"/>
  <c r="FH69" i="2"/>
  <c r="FH70" i="2"/>
  <c r="FH71" i="2"/>
  <c r="FH72" i="2"/>
  <c r="FH73" i="2"/>
  <c r="FH74" i="2"/>
  <c r="FH75" i="2"/>
  <c r="FH76" i="2"/>
  <c r="FH77" i="2"/>
  <c r="FH78" i="2"/>
  <c r="FH79" i="2"/>
  <c r="FH3" i="2"/>
  <c r="ES4" i="2"/>
  <c r="ES5" i="2"/>
  <c r="ES6" i="2"/>
  <c r="ES7" i="2"/>
  <c r="ES8" i="2"/>
  <c r="ES9" i="2"/>
  <c r="ES10" i="2"/>
  <c r="ES11" i="2"/>
  <c r="ES12" i="2"/>
  <c r="ES13" i="2"/>
  <c r="ES14" i="2"/>
  <c r="ES15" i="2"/>
  <c r="ES16" i="2"/>
  <c r="ES17" i="2"/>
  <c r="ES18" i="2"/>
  <c r="ES19" i="2"/>
  <c r="ES20" i="2"/>
  <c r="ES21" i="2"/>
  <c r="ES22" i="2"/>
  <c r="ES23" i="2"/>
  <c r="ES24" i="2"/>
  <c r="ES25" i="2"/>
  <c r="ES26" i="2"/>
  <c r="ES27" i="2"/>
  <c r="ES28" i="2"/>
  <c r="ES29" i="2"/>
  <c r="ES30" i="2"/>
  <c r="ES31" i="2"/>
  <c r="ES32" i="2"/>
  <c r="ES33" i="2"/>
  <c r="ES34" i="2"/>
  <c r="ES35" i="2"/>
  <c r="ES36" i="2"/>
  <c r="ES37" i="2"/>
  <c r="ES38" i="2"/>
  <c r="ES39" i="2"/>
  <c r="ES40" i="2"/>
  <c r="ES41" i="2"/>
  <c r="ES42" i="2"/>
  <c r="ES43" i="2"/>
  <c r="ES44" i="2"/>
  <c r="ES45" i="2"/>
  <c r="ES46" i="2"/>
  <c r="ES47" i="2"/>
  <c r="ES48" i="2"/>
  <c r="ES49" i="2"/>
  <c r="ES50" i="2"/>
  <c r="ES51" i="2"/>
  <c r="ES52" i="2"/>
  <c r="ES53" i="2"/>
  <c r="ES54" i="2"/>
  <c r="ES55" i="2"/>
  <c r="ES56" i="2"/>
  <c r="ES57" i="2"/>
  <c r="ES58" i="2"/>
  <c r="ES59" i="2"/>
  <c r="ES60" i="2"/>
  <c r="ES61" i="2"/>
  <c r="ES62" i="2"/>
  <c r="ES63" i="2"/>
  <c r="ES64" i="2"/>
  <c r="ES65" i="2"/>
  <c r="ES66" i="2"/>
  <c r="ES67" i="2"/>
  <c r="ES68" i="2"/>
  <c r="ES69" i="2"/>
  <c r="ES70" i="2"/>
  <c r="ES71" i="2"/>
  <c r="ES72" i="2"/>
  <c r="ES73" i="2"/>
  <c r="ES74" i="2"/>
  <c r="ES75" i="2"/>
  <c r="ES76" i="2"/>
  <c r="ES77" i="2"/>
  <c r="ES78" i="2"/>
  <c r="ES79" i="2"/>
  <c r="ES3" i="2"/>
  <c r="ER4" i="2"/>
  <c r="ER5" i="2"/>
  <c r="ER6" i="2"/>
  <c r="ER7" i="2"/>
  <c r="ER8" i="2"/>
  <c r="ER9" i="2"/>
  <c r="ER10" i="2"/>
  <c r="ER11" i="2"/>
  <c r="ER12" i="2"/>
  <c r="ER13" i="2"/>
  <c r="ER14" i="2"/>
  <c r="ER15" i="2"/>
  <c r="ER16" i="2"/>
  <c r="ER17" i="2"/>
  <c r="ER18" i="2"/>
  <c r="ER19" i="2"/>
  <c r="ER20" i="2"/>
  <c r="ER21" i="2"/>
  <c r="ER22" i="2"/>
  <c r="ER23" i="2"/>
  <c r="ER24" i="2"/>
  <c r="ER25" i="2"/>
  <c r="ER26" i="2"/>
  <c r="ER27" i="2"/>
  <c r="ER28" i="2"/>
  <c r="ER29" i="2"/>
  <c r="ER30" i="2"/>
  <c r="ER31" i="2"/>
  <c r="ER32" i="2"/>
  <c r="ER33" i="2"/>
  <c r="ER34" i="2"/>
  <c r="ER35" i="2"/>
  <c r="ER36" i="2"/>
  <c r="ER37" i="2"/>
  <c r="ER38" i="2"/>
  <c r="ER39" i="2"/>
  <c r="ER40" i="2"/>
  <c r="ER41" i="2"/>
  <c r="ER42" i="2"/>
  <c r="ER43" i="2"/>
  <c r="ER44" i="2"/>
  <c r="ER45" i="2"/>
  <c r="ER46" i="2"/>
  <c r="ER47" i="2"/>
  <c r="ER48" i="2"/>
  <c r="ER49" i="2"/>
  <c r="ER50" i="2"/>
  <c r="ER51" i="2"/>
  <c r="ER52" i="2"/>
  <c r="ER53" i="2"/>
  <c r="ER54" i="2"/>
  <c r="ER55" i="2"/>
  <c r="ER56" i="2"/>
  <c r="ER57" i="2"/>
  <c r="ER58" i="2"/>
  <c r="ER59" i="2"/>
  <c r="ER60" i="2"/>
  <c r="ER61" i="2"/>
  <c r="ER62" i="2"/>
  <c r="ER63" i="2"/>
  <c r="ER64" i="2"/>
  <c r="ER65" i="2"/>
  <c r="ER66" i="2"/>
  <c r="ER67" i="2"/>
  <c r="ER68" i="2"/>
  <c r="ER69" i="2"/>
  <c r="ER70" i="2"/>
  <c r="ER71" i="2"/>
  <c r="ER72" i="2"/>
  <c r="ER73" i="2"/>
  <c r="ER74" i="2"/>
  <c r="ER75" i="2"/>
  <c r="ER76" i="2"/>
  <c r="ER77" i="2"/>
  <c r="ER78" i="2"/>
  <c r="ER79" i="2"/>
  <c r="ER3" i="2"/>
  <c r="EQ4" i="2"/>
  <c r="EQ5" i="2"/>
  <c r="EQ6" i="2"/>
  <c r="EQ7" i="2"/>
  <c r="EQ8" i="2"/>
  <c r="EQ9" i="2"/>
  <c r="EQ10" i="2"/>
  <c r="EQ11" i="2"/>
  <c r="EQ12" i="2"/>
  <c r="EQ13" i="2"/>
  <c r="EQ14" i="2"/>
  <c r="EQ15" i="2"/>
  <c r="EQ16" i="2"/>
  <c r="EQ17" i="2"/>
  <c r="EQ18" i="2"/>
  <c r="EQ19" i="2"/>
  <c r="EQ20" i="2"/>
  <c r="EQ21" i="2"/>
  <c r="EQ22" i="2"/>
  <c r="EQ23" i="2"/>
  <c r="EQ24" i="2"/>
  <c r="EQ25" i="2"/>
  <c r="EQ26" i="2"/>
  <c r="EQ27" i="2"/>
  <c r="EQ28" i="2"/>
  <c r="EQ29" i="2"/>
  <c r="EQ30" i="2"/>
  <c r="EQ31" i="2"/>
  <c r="EQ32" i="2"/>
  <c r="EQ33" i="2"/>
  <c r="EQ34" i="2"/>
  <c r="EQ35" i="2"/>
  <c r="EQ36" i="2"/>
  <c r="EQ37" i="2"/>
  <c r="EQ38" i="2"/>
  <c r="EQ39" i="2"/>
  <c r="EQ40" i="2"/>
  <c r="EQ41" i="2"/>
  <c r="EQ42" i="2"/>
  <c r="EQ43" i="2"/>
  <c r="EQ44" i="2"/>
  <c r="EQ45" i="2"/>
  <c r="EQ46" i="2"/>
  <c r="EQ47" i="2"/>
  <c r="EQ48" i="2"/>
  <c r="EQ49" i="2"/>
  <c r="EQ50" i="2"/>
  <c r="EQ51" i="2"/>
  <c r="EQ52" i="2"/>
  <c r="EQ53" i="2"/>
  <c r="EQ54" i="2"/>
  <c r="EQ55" i="2"/>
  <c r="EQ56" i="2"/>
  <c r="EQ57" i="2"/>
  <c r="EQ58" i="2"/>
  <c r="EQ59" i="2"/>
  <c r="EQ60" i="2"/>
  <c r="EQ61" i="2"/>
  <c r="EQ62" i="2"/>
  <c r="EQ63" i="2"/>
  <c r="EQ64" i="2"/>
  <c r="EQ65" i="2"/>
  <c r="EQ66" i="2"/>
  <c r="EQ67" i="2"/>
  <c r="EQ68" i="2"/>
  <c r="EQ69" i="2"/>
  <c r="EQ70" i="2"/>
  <c r="EQ71" i="2"/>
  <c r="EQ72" i="2"/>
  <c r="EQ73" i="2"/>
  <c r="EQ74" i="2"/>
  <c r="EQ75" i="2"/>
  <c r="EQ76" i="2"/>
  <c r="EQ77" i="2"/>
  <c r="EQ78" i="2"/>
  <c r="EQ79" i="2"/>
  <c r="EQ3" i="2"/>
  <c r="DG4" i="2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G25" i="2"/>
  <c r="DG26" i="2"/>
  <c r="DG27" i="2"/>
  <c r="DG28" i="2"/>
  <c r="DG29" i="2"/>
  <c r="DG30" i="2"/>
  <c r="DG31" i="2"/>
  <c r="DG32" i="2"/>
  <c r="DG33" i="2"/>
  <c r="DG34" i="2"/>
  <c r="DG35" i="2"/>
  <c r="DG36" i="2"/>
  <c r="DG37" i="2"/>
  <c r="DG38" i="2"/>
  <c r="DG39" i="2"/>
  <c r="DG40" i="2"/>
  <c r="DG41" i="2"/>
  <c r="DG42" i="2"/>
  <c r="DG43" i="2"/>
  <c r="DG44" i="2"/>
  <c r="DG45" i="2"/>
  <c r="DG46" i="2"/>
  <c r="DG47" i="2"/>
  <c r="DG48" i="2"/>
  <c r="DG49" i="2"/>
  <c r="DG50" i="2"/>
  <c r="DG51" i="2"/>
  <c r="DG52" i="2"/>
  <c r="DG53" i="2"/>
  <c r="DG54" i="2"/>
  <c r="DG55" i="2"/>
  <c r="DG56" i="2"/>
  <c r="DG57" i="2"/>
  <c r="DG58" i="2"/>
  <c r="DG59" i="2"/>
  <c r="DG60" i="2"/>
  <c r="DG61" i="2"/>
  <c r="DG62" i="2"/>
  <c r="DG63" i="2"/>
  <c r="DG64" i="2"/>
  <c r="DG65" i="2"/>
  <c r="DG66" i="2"/>
  <c r="DG67" i="2"/>
  <c r="DG68" i="2"/>
  <c r="DG69" i="2"/>
  <c r="DG70" i="2"/>
  <c r="DG71" i="2"/>
  <c r="DG72" i="2"/>
  <c r="DG73" i="2"/>
  <c r="DG74" i="2"/>
  <c r="DG75" i="2"/>
  <c r="DG76" i="2"/>
  <c r="DG77" i="2"/>
  <c r="DG78" i="2"/>
  <c r="DG79" i="2"/>
  <c r="DG3" i="2"/>
  <c r="DF4" i="2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F25" i="2"/>
  <c r="DF26" i="2"/>
  <c r="DF27" i="2"/>
  <c r="DF28" i="2"/>
  <c r="DF29" i="2"/>
  <c r="DF30" i="2"/>
  <c r="DF31" i="2"/>
  <c r="DF32" i="2"/>
  <c r="DF33" i="2"/>
  <c r="DF34" i="2"/>
  <c r="DF35" i="2"/>
  <c r="DF36" i="2"/>
  <c r="DF37" i="2"/>
  <c r="DF38" i="2"/>
  <c r="DF39" i="2"/>
  <c r="DF40" i="2"/>
  <c r="DF41" i="2"/>
  <c r="DF42" i="2"/>
  <c r="DF43" i="2"/>
  <c r="DF44" i="2"/>
  <c r="DF45" i="2"/>
  <c r="DF46" i="2"/>
  <c r="DF47" i="2"/>
  <c r="DF48" i="2"/>
  <c r="DF49" i="2"/>
  <c r="DF50" i="2"/>
  <c r="DF51" i="2"/>
  <c r="DF52" i="2"/>
  <c r="DF53" i="2"/>
  <c r="DF54" i="2"/>
  <c r="DF55" i="2"/>
  <c r="DF56" i="2"/>
  <c r="DF57" i="2"/>
  <c r="DF58" i="2"/>
  <c r="DF59" i="2"/>
  <c r="DF60" i="2"/>
  <c r="DF61" i="2"/>
  <c r="DF62" i="2"/>
  <c r="DF63" i="2"/>
  <c r="DF64" i="2"/>
  <c r="DF65" i="2"/>
  <c r="DF66" i="2"/>
  <c r="DF67" i="2"/>
  <c r="DF68" i="2"/>
  <c r="DF69" i="2"/>
  <c r="DF70" i="2"/>
  <c r="DF71" i="2"/>
  <c r="DF72" i="2"/>
  <c r="DF73" i="2"/>
  <c r="DF74" i="2"/>
  <c r="DF75" i="2"/>
  <c r="DF76" i="2"/>
  <c r="DF77" i="2"/>
  <c r="DF78" i="2"/>
  <c r="DF79" i="2"/>
  <c r="DF3" i="2"/>
  <c r="DE4" i="2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E25" i="2"/>
  <c r="DE26" i="2"/>
  <c r="DE27" i="2"/>
  <c r="DE28" i="2"/>
  <c r="DE29" i="2"/>
  <c r="DE30" i="2"/>
  <c r="DE31" i="2"/>
  <c r="DE32" i="2"/>
  <c r="DE33" i="2"/>
  <c r="DE34" i="2"/>
  <c r="DE35" i="2"/>
  <c r="DE36" i="2"/>
  <c r="DE37" i="2"/>
  <c r="DE38" i="2"/>
  <c r="DE39" i="2"/>
  <c r="DE40" i="2"/>
  <c r="DE41" i="2"/>
  <c r="DE42" i="2"/>
  <c r="DE43" i="2"/>
  <c r="DE44" i="2"/>
  <c r="DE45" i="2"/>
  <c r="DE46" i="2"/>
  <c r="DE47" i="2"/>
  <c r="DE48" i="2"/>
  <c r="DE49" i="2"/>
  <c r="DE50" i="2"/>
  <c r="DE51" i="2"/>
  <c r="DE52" i="2"/>
  <c r="DE53" i="2"/>
  <c r="DE54" i="2"/>
  <c r="DE55" i="2"/>
  <c r="DE56" i="2"/>
  <c r="DE57" i="2"/>
  <c r="DE58" i="2"/>
  <c r="DE59" i="2"/>
  <c r="DE60" i="2"/>
  <c r="DE61" i="2"/>
  <c r="DE62" i="2"/>
  <c r="DE63" i="2"/>
  <c r="DE64" i="2"/>
  <c r="DE65" i="2"/>
  <c r="DE66" i="2"/>
  <c r="DE67" i="2"/>
  <c r="DE68" i="2"/>
  <c r="DE69" i="2"/>
  <c r="DE70" i="2"/>
  <c r="DE71" i="2"/>
  <c r="DE72" i="2"/>
  <c r="DE73" i="2"/>
  <c r="DE74" i="2"/>
  <c r="DE75" i="2"/>
  <c r="DE76" i="2"/>
  <c r="DE77" i="2"/>
  <c r="DE78" i="2"/>
  <c r="DE79" i="2"/>
  <c r="DE3" i="2"/>
  <c r="BU4" i="2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U25" i="2"/>
  <c r="BU26" i="2"/>
  <c r="BU27" i="2"/>
  <c r="BU28" i="2"/>
  <c r="BU29" i="2"/>
  <c r="BU30" i="2"/>
  <c r="BU31" i="2"/>
  <c r="BU32" i="2"/>
  <c r="BU33" i="2"/>
  <c r="BU34" i="2"/>
  <c r="BU35" i="2"/>
  <c r="BU36" i="2"/>
  <c r="BU37" i="2"/>
  <c r="BU38" i="2"/>
  <c r="BU39" i="2"/>
  <c r="BU40" i="2"/>
  <c r="BU41" i="2"/>
  <c r="BU42" i="2"/>
  <c r="BU43" i="2"/>
  <c r="BU44" i="2"/>
  <c r="BU45" i="2"/>
  <c r="BU46" i="2"/>
  <c r="BU47" i="2"/>
  <c r="BU48" i="2"/>
  <c r="BU49" i="2"/>
  <c r="BU50" i="2"/>
  <c r="BU51" i="2"/>
  <c r="BU52" i="2"/>
  <c r="BU53" i="2"/>
  <c r="BU54" i="2"/>
  <c r="BU55" i="2"/>
  <c r="BU56" i="2"/>
  <c r="BU57" i="2"/>
  <c r="BU58" i="2"/>
  <c r="BU59" i="2"/>
  <c r="BU60" i="2"/>
  <c r="BU61" i="2"/>
  <c r="BU62" i="2"/>
  <c r="BU63" i="2"/>
  <c r="BU64" i="2"/>
  <c r="BU65" i="2"/>
  <c r="BU66" i="2"/>
  <c r="BU67" i="2"/>
  <c r="BU68" i="2"/>
  <c r="BU69" i="2"/>
  <c r="BU70" i="2"/>
  <c r="BU71" i="2"/>
  <c r="BU72" i="2"/>
  <c r="BU73" i="2"/>
  <c r="BU74" i="2"/>
  <c r="BU75" i="2"/>
  <c r="BU76" i="2"/>
  <c r="BU77" i="2"/>
  <c r="BU78" i="2"/>
  <c r="BU79" i="2"/>
  <c r="BU3" i="2"/>
  <c r="BT4" i="2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BT47" i="2"/>
  <c r="BT48" i="2"/>
  <c r="BT49" i="2"/>
  <c r="BT50" i="2"/>
  <c r="BT51" i="2"/>
  <c r="BT52" i="2"/>
  <c r="BT53" i="2"/>
  <c r="BT54" i="2"/>
  <c r="BT55" i="2"/>
  <c r="BT56" i="2"/>
  <c r="BT57" i="2"/>
  <c r="BT58" i="2"/>
  <c r="BT59" i="2"/>
  <c r="BT60" i="2"/>
  <c r="BT61" i="2"/>
  <c r="BT62" i="2"/>
  <c r="BT63" i="2"/>
  <c r="BT64" i="2"/>
  <c r="BT65" i="2"/>
  <c r="BT66" i="2"/>
  <c r="BT67" i="2"/>
  <c r="BT68" i="2"/>
  <c r="BT69" i="2"/>
  <c r="BT70" i="2"/>
  <c r="BT71" i="2"/>
  <c r="BT72" i="2"/>
  <c r="BT73" i="2"/>
  <c r="BT74" i="2"/>
  <c r="BT75" i="2"/>
  <c r="BT76" i="2"/>
  <c r="BT77" i="2"/>
  <c r="BT78" i="2"/>
  <c r="BT79" i="2"/>
  <c r="BT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3" i="2"/>
  <c r="GR4" i="1"/>
  <c r="GR5" i="1"/>
  <c r="GR6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3" i="1"/>
  <c r="GQ4" i="1"/>
  <c r="GQ5" i="1"/>
  <c r="GQ6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3" i="1"/>
  <c r="GP4" i="1"/>
  <c r="GP5" i="1"/>
  <c r="GP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3" i="1"/>
  <c r="GA4" i="1"/>
  <c r="GA5" i="1"/>
  <c r="GA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3" i="1"/>
  <c r="FZ4" i="1"/>
  <c r="FZ5" i="1"/>
  <c r="FZ6" i="1"/>
  <c r="FZ7" i="1"/>
  <c r="FZ8" i="1"/>
  <c r="FZ9" i="1"/>
  <c r="FZ10" i="1"/>
  <c r="FZ11" i="1"/>
  <c r="FZ12" i="1"/>
  <c r="FZ13" i="1"/>
  <c r="FZ14" i="1"/>
  <c r="FZ15" i="1"/>
  <c r="FZ16" i="1"/>
  <c r="FZ17" i="1"/>
  <c r="FZ18" i="1"/>
  <c r="FZ19" i="1"/>
  <c r="FZ20" i="1"/>
  <c r="FZ21" i="1"/>
  <c r="FZ22" i="1"/>
  <c r="FZ23" i="1"/>
  <c r="FZ24" i="1"/>
  <c r="FZ25" i="1"/>
  <c r="FZ26" i="1"/>
  <c r="FZ27" i="1"/>
  <c r="FZ28" i="1"/>
  <c r="FZ29" i="1"/>
  <c r="FZ30" i="1"/>
  <c r="FZ31" i="1"/>
  <c r="FZ32" i="1"/>
  <c r="FZ33" i="1"/>
  <c r="FZ34" i="1"/>
  <c r="FZ35" i="1"/>
  <c r="FZ36" i="1"/>
  <c r="FZ37" i="1"/>
  <c r="FZ38" i="1"/>
  <c r="FZ39" i="1"/>
  <c r="FZ40" i="1"/>
  <c r="FZ41" i="1"/>
  <c r="FZ42" i="1"/>
  <c r="FZ43" i="1"/>
  <c r="FZ44" i="1"/>
  <c r="FZ45" i="1"/>
  <c r="FZ46" i="1"/>
  <c r="FZ47" i="1"/>
  <c r="FZ48" i="1"/>
  <c r="FZ49" i="1"/>
  <c r="FZ50" i="1"/>
  <c r="FZ51" i="1"/>
  <c r="FZ52" i="1"/>
  <c r="FZ53" i="1"/>
  <c r="FZ54" i="1"/>
  <c r="FZ55" i="1"/>
  <c r="FZ56" i="1"/>
  <c r="FZ57" i="1"/>
  <c r="FZ58" i="1"/>
  <c r="FZ59" i="1"/>
  <c r="FZ60" i="1"/>
  <c r="FZ61" i="1"/>
  <c r="FZ62" i="1"/>
  <c r="FZ63" i="1"/>
  <c r="FZ64" i="1"/>
  <c r="FZ65" i="1"/>
  <c r="FZ66" i="1"/>
  <c r="FZ67" i="1"/>
  <c r="FZ68" i="1"/>
  <c r="FZ69" i="1"/>
  <c r="FZ70" i="1"/>
  <c r="FZ71" i="1"/>
  <c r="FZ72" i="1"/>
  <c r="FZ73" i="1"/>
  <c r="FZ74" i="1"/>
  <c r="FZ75" i="1"/>
  <c r="FZ76" i="1"/>
  <c r="FZ77" i="1"/>
  <c r="FZ78" i="1"/>
  <c r="FZ79" i="1"/>
  <c r="FZ3" i="1"/>
  <c r="FY4" i="1"/>
  <c r="FY5" i="1"/>
  <c r="FY6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3" i="1"/>
  <c r="FJ4" i="1"/>
  <c r="FJ5" i="1"/>
  <c r="FJ6" i="1"/>
  <c r="FJ7" i="1"/>
  <c r="FJ8" i="1"/>
  <c r="FJ9" i="1"/>
  <c r="FJ10" i="1"/>
  <c r="FJ11" i="1"/>
  <c r="FJ12" i="1"/>
  <c r="FJ13" i="1"/>
  <c r="FJ14" i="1"/>
  <c r="FJ15" i="1"/>
  <c r="FJ16" i="1"/>
  <c r="FJ17" i="1"/>
  <c r="FJ18" i="1"/>
  <c r="FJ19" i="1"/>
  <c r="FJ20" i="1"/>
  <c r="FJ21" i="1"/>
  <c r="FJ22" i="1"/>
  <c r="FJ23" i="1"/>
  <c r="FJ24" i="1"/>
  <c r="FJ25" i="1"/>
  <c r="FJ26" i="1"/>
  <c r="FJ27" i="1"/>
  <c r="FJ28" i="1"/>
  <c r="FJ29" i="1"/>
  <c r="FJ30" i="1"/>
  <c r="FJ31" i="1"/>
  <c r="FJ32" i="1"/>
  <c r="FJ33" i="1"/>
  <c r="FJ34" i="1"/>
  <c r="FJ35" i="1"/>
  <c r="FJ36" i="1"/>
  <c r="FJ37" i="1"/>
  <c r="FJ38" i="1"/>
  <c r="FJ39" i="1"/>
  <c r="FJ40" i="1"/>
  <c r="FJ41" i="1"/>
  <c r="FJ42" i="1"/>
  <c r="FJ43" i="1"/>
  <c r="FJ44" i="1"/>
  <c r="FJ45" i="1"/>
  <c r="FJ46" i="1"/>
  <c r="FJ47" i="1"/>
  <c r="FJ48" i="1"/>
  <c r="FJ49" i="1"/>
  <c r="FJ50" i="1"/>
  <c r="FJ51" i="1"/>
  <c r="FJ52" i="1"/>
  <c r="FJ53" i="1"/>
  <c r="FJ54" i="1"/>
  <c r="FJ55" i="1"/>
  <c r="FJ56" i="1"/>
  <c r="FJ57" i="1"/>
  <c r="FJ58" i="1"/>
  <c r="FJ59" i="1"/>
  <c r="FJ60" i="1"/>
  <c r="FJ61" i="1"/>
  <c r="FJ62" i="1"/>
  <c r="FJ63" i="1"/>
  <c r="FJ64" i="1"/>
  <c r="FJ65" i="1"/>
  <c r="FJ66" i="1"/>
  <c r="FJ67" i="1"/>
  <c r="FJ68" i="1"/>
  <c r="FJ69" i="1"/>
  <c r="FJ70" i="1"/>
  <c r="FJ71" i="1"/>
  <c r="FJ72" i="1"/>
  <c r="FJ73" i="1"/>
  <c r="FJ74" i="1"/>
  <c r="FJ75" i="1"/>
  <c r="FJ76" i="1"/>
  <c r="FJ77" i="1"/>
  <c r="FJ78" i="1"/>
  <c r="FJ79" i="1"/>
  <c r="FJ3" i="1"/>
  <c r="FI4" i="1"/>
  <c r="FI5" i="1"/>
  <c r="FI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I52" i="1"/>
  <c r="FI53" i="1"/>
  <c r="FI54" i="1"/>
  <c r="FI55" i="1"/>
  <c r="FI56" i="1"/>
  <c r="FI57" i="1"/>
  <c r="FI58" i="1"/>
  <c r="FI59" i="1"/>
  <c r="FI60" i="1"/>
  <c r="FI61" i="1"/>
  <c r="FI62" i="1"/>
  <c r="FI63" i="1"/>
  <c r="FI64" i="1"/>
  <c r="FI65" i="1"/>
  <c r="FI66" i="1"/>
  <c r="FI67" i="1"/>
  <c r="FI68" i="1"/>
  <c r="FI69" i="1"/>
  <c r="FI70" i="1"/>
  <c r="FI71" i="1"/>
  <c r="FI72" i="1"/>
  <c r="FI73" i="1"/>
  <c r="FI74" i="1"/>
  <c r="FI75" i="1"/>
  <c r="FI76" i="1"/>
  <c r="FI77" i="1"/>
  <c r="FI78" i="1"/>
  <c r="FI79" i="1"/>
  <c r="FI3" i="1"/>
  <c r="FH4" i="1"/>
  <c r="FH5" i="1"/>
  <c r="FH6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3" i="1"/>
  <c r="ES4" i="1"/>
  <c r="ES5" i="1"/>
  <c r="ES6" i="1"/>
  <c r="ES7" i="1"/>
  <c r="ES8" i="1"/>
  <c r="ES9" i="1"/>
  <c r="ES10" i="1"/>
  <c r="ES11" i="1"/>
  <c r="ES12" i="1"/>
  <c r="ES13" i="1"/>
  <c r="ES14" i="1"/>
  <c r="ES15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50" i="1"/>
  <c r="ES51" i="1"/>
  <c r="ES52" i="1"/>
  <c r="ES53" i="1"/>
  <c r="ES54" i="1"/>
  <c r="ES55" i="1"/>
  <c r="ES56" i="1"/>
  <c r="ES57" i="1"/>
  <c r="ES58" i="1"/>
  <c r="ES59" i="1"/>
  <c r="ES60" i="1"/>
  <c r="ES61" i="1"/>
  <c r="ES62" i="1"/>
  <c r="ES63" i="1"/>
  <c r="ES64" i="1"/>
  <c r="ES65" i="1"/>
  <c r="ES66" i="1"/>
  <c r="ES67" i="1"/>
  <c r="ES68" i="1"/>
  <c r="ES69" i="1"/>
  <c r="ES70" i="1"/>
  <c r="ES71" i="1"/>
  <c r="ES72" i="1"/>
  <c r="ES73" i="1"/>
  <c r="ES74" i="1"/>
  <c r="ES75" i="1"/>
  <c r="ES76" i="1"/>
  <c r="ES77" i="1"/>
  <c r="ES78" i="1"/>
  <c r="ES79" i="1"/>
  <c r="ES3" i="1"/>
  <c r="ER4" i="1"/>
  <c r="ER5" i="1"/>
  <c r="ER6" i="1"/>
  <c r="ER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3" i="1"/>
  <c r="EQ4" i="1"/>
  <c r="EQ5" i="1"/>
  <c r="EQ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Q52" i="1"/>
  <c r="EQ53" i="1"/>
  <c r="EQ54" i="1"/>
  <c r="EQ55" i="1"/>
  <c r="EQ56" i="1"/>
  <c r="EQ57" i="1"/>
  <c r="EQ58" i="1"/>
  <c r="EQ59" i="1"/>
  <c r="EQ60" i="1"/>
  <c r="EQ61" i="1"/>
  <c r="EQ62" i="1"/>
  <c r="EQ63" i="1"/>
  <c r="EQ64" i="1"/>
  <c r="EQ65" i="1"/>
  <c r="EQ66" i="1"/>
  <c r="EQ67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3" i="1"/>
  <c r="DG4" i="1"/>
  <c r="DG5" i="1"/>
  <c r="DG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3" i="1"/>
  <c r="DF4" i="1"/>
  <c r="DF5" i="1"/>
  <c r="DF6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3" i="1"/>
  <c r="BT4" i="1"/>
  <c r="BT5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3" i="1"/>
  <c r="FG3" i="2"/>
  <c r="GN78" i="3" l="1"/>
  <c r="GN79" i="3"/>
  <c r="FW78" i="3"/>
  <c r="FW79" i="3"/>
  <c r="FF78" i="3"/>
  <c r="FF79" i="3"/>
  <c r="EO78" i="3"/>
  <c r="EO79" i="3"/>
  <c r="DC78" i="3"/>
  <c r="DC79" i="3"/>
  <c r="BR78" i="3"/>
  <c r="BR79" i="3"/>
  <c r="AK78" i="3"/>
  <c r="AK79" i="3"/>
  <c r="K81" i="3" l="1"/>
  <c r="GO4" i="2"/>
  <c r="GO5" i="2"/>
  <c r="GO6" i="2"/>
  <c r="GO7" i="2"/>
  <c r="GO8" i="2"/>
  <c r="GO9" i="2"/>
  <c r="GO10" i="2"/>
  <c r="GO11" i="2"/>
  <c r="GO12" i="2"/>
  <c r="GO13" i="2"/>
  <c r="GO14" i="2"/>
  <c r="GO15" i="2"/>
  <c r="GO16" i="2"/>
  <c r="GO17" i="2"/>
  <c r="GO18" i="2"/>
  <c r="GO19" i="2"/>
  <c r="GO20" i="2"/>
  <c r="GO21" i="2"/>
  <c r="GO22" i="2"/>
  <c r="GO23" i="2"/>
  <c r="GO24" i="2"/>
  <c r="GO25" i="2"/>
  <c r="GO26" i="2"/>
  <c r="GO27" i="2"/>
  <c r="GO28" i="2"/>
  <c r="GO29" i="2"/>
  <c r="GO30" i="2"/>
  <c r="GO31" i="2"/>
  <c r="GO32" i="2"/>
  <c r="GO33" i="2"/>
  <c r="GO34" i="2"/>
  <c r="GO35" i="2"/>
  <c r="GO36" i="2"/>
  <c r="GO37" i="2"/>
  <c r="GO38" i="2"/>
  <c r="GO39" i="2"/>
  <c r="GO40" i="2"/>
  <c r="GO41" i="2"/>
  <c r="GO42" i="2"/>
  <c r="GO43" i="2"/>
  <c r="GO44" i="2"/>
  <c r="GO45" i="2"/>
  <c r="GO46" i="2"/>
  <c r="GO47" i="2"/>
  <c r="GO48" i="2"/>
  <c r="GO49" i="2"/>
  <c r="GO50" i="2"/>
  <c r="GO51" i="2"/>
  <c r="GO52" i="2"/>
  <c r="GO53" i="2"/>
  <c r="GO54" i="2"/>
  <c r="GO55" i="2"/>
  <c r="GO56" i="2"/>
  <c r="GO57" i="2"/>
  <c r="GO58" i="2"/>
  <c r="GO59" i="2"/>
  <c r="GO60" i="2"/>
  <c r="GO61" i="2"/>
  <c r="GO62" i="2"/>
  <c r="GO63" i="2"/>
  <c r="GO64" i="2"/>
  <c r="GO65" i="2"/>
  <c r="GO66" i="2"/>
  <c r="GO67" i="2"/>
  <c r="GO68" i="2"/>
  <c r="GO69" i="2"/>
  <c r="GO70" i="2"/>
  <c r="GO71" i="2"/>
  <c r="GO72" i="2"/>
  <c r="GO73" i="2"/>
  <c r="GO74" i="2"/>
  <c r="GO75" i="2"/>
  <c r="GO76" i="2"/>
  <c r="GO77" i="2"/>
  <c r="GO78" i="2"/>
  <c r="GO79" i="2"/>
  <c r="GO3" i="2"/>
  <c r="FX4" i="2"/>
  <c r="FX5" i="2"/>
  <c r="FX6" i="2"/>
  <c r="FX7" i="2"/>
  <c r="FX8" i="2"/>
  <c r="FX9" i="2"/>
  <c r="FX10" i="2"/>
  <c r="FX11" i="2"/>
  <c r="FX12" i="2"/>
  <c r="FX13" i="2"/>
  <c r="FX14" i="2"/>
  <c r="FX15" i="2"/>
  <c r="FX16" i="2"/>
  <c r="FX17" i="2"/>
  <c r="FX18" i="2"/>
  <c r="FX19" i="2"/>
  <c r="FX20" i="2"/>
  <c r="FX21" i="2"/>
  <c r="FX22" i="2"/>
  <c r="FX23" i="2"/>
  <c r="FX24" i="2"/>
  <c r="FX25" i="2"/>
  <c r="FX26" i="2"/>
  <c r="FX27" i="2"/>
  <c r="FX28" i="2"/>
  <c r="FX29" i="2"/>
  <c r="FX30" i="2"/>
  <c r="FX31" i="2"/>
  <c r="FX32" i="2"/>
  <c r="FX33" i="2"/>
  <c r="FX34" i="2"/>
  <c r="FX35" i="2"/>
  <c r="FX36" i="2"/>
  <c r="FX37" i="2"/>
  <c r="FX38" i="2"/>
  <c r="FX39" i="2"/>
  <c r="FX40" i="2"/>
  <c r="FX41" i="2"/>
  <c r="FX42" i="2"/>
  <c r="FX43" i="2"/>
  <c r="FX44" i="2"/>
  <c r="FX45" i="2"/>
  <c r="FX46" i="2"/>
  <c r="FX47" i="2"/>
  <c r="FX48" i="2"/>
  <c r="FX49" i="2"/>
  <c r="FX50" i="2"/>
  <c r="FX51" i="2"/>
  <c r="FX52" i="2"/>
  <c r="FX53" i="2"/>
  <c r="FX54" i="2"/>
  <c r="FX55" i="2"/>
  <c r="FX56" i="2"/>
  <c r="FX57" i="2"/>
  <c r="FX58" i="2"/>
  <c r="FX59" i="2"/>
  <c r="FX60" i="2"/>
  <c r="FX61" i="2"/>
  <c r="FX62" i="2"/>
  <c r="FX63" i="2"/>
  <c r="FX64" i="2"/>
  <c r="FX65" i="2"/>
  <c r="FX66" i="2"/>
  <c r="FX67" i="2"/>
  <c r="FX68" i="2"/>
  <c r="FX69" i="2"/>
  <c r="FX70" i="2"/>
  <c r="FX71" i="2"/>
  <c r="FX72" i="2"/>
  <c r="FX73" i="2"/>
  <c r="FX74" i="2"/>
  <c r="FX75" i="2"/>
  <c r="FX76" i="2"/>
  <c r="FX77" i="2"/>
  <c r="FX78" i="2"/>
  <c r="FX79" i="2"/>
  <c r="FX3" i="2"/>
  <c r="FG79" i="2" l="1"/>
  <c r="FG78" i="2"/>
  <c r="FG77" i="2"/>
  <c r="FG76" i="2"/>
  <c r="FG75" i="2"/>
  <c r="FG74" i="2"/>
  <c r="FG73" i="2"/>
  <c r="FG72" i="2"/>
  <c r="FG71" i="2"/>
  <c r="FG70" i="2"/>
  <c r="FG69" i="2"/>
  <c r="FG68" i="2"/>
  <c r="FG67" i="2"/>
  <c r="FG66" i="2"/>
  <c r="FG65" i="2"/>
  <c r="FG64" i="2"/>
  <c r="FG63" i="2"/>
  <c r="FG62" i="2"/>
  <c r="FG61" i="2"/>
  <c r="FG60" i="2"/>
  <c r="FG59" i="2"/>
  <c r="FG58" i="2"/>
  <c r="FG57" i="2"/>
  <c r="FG56" i="2"/>
  <c r="FG55" i="2"/>
  <c r="FG54" i="2"/>
  <c r="FG53" i="2"/>
  <c r="FG52" i="2"/>
  <c r="FG51" i="2"/>
  <c r="FG50" i="2"/>
  <c r="FG49" i="2"/>
  <c r="FG48" i="2"/>
  <c r="FG47" i="2"/>
  <c r="FG46" i="2"/>
  <c r="FG45" i="2"/>
  <c r="FG44" i="2"/>
  <c r="FG43" i="2"/>
  <c r="FG42" i="2"/>
  <c r="FG41" i="2"/>
  <c r="FG40" i="2"/>
  <c r="FG39" i="2"/>
  <c r="FG38" i="2"/>
  <c r="FG37" i="2"/>
  <c r="FG36" i="2"/>
  <c r="FG35" i="2"/>
  <c r="FG34" i="2"/>
  <c r="FG33" i="2"/>
  <c r="FG32" i="2"/>
  <c r="FG31" i="2"/>
  <c r="FG30" i="2"/>
  <c r="FG29" i="2"/>
  <c r="FG28" i="2"/>
  <c r="FG27" i="2"/>
  <c r="FG26" i="2"/>
  <c r="FG25" i="2"/>
  <c r="FG24" i="2"/>
  <c r="FG23" i="2"/>
  <c r="FG22" i="2"/>
  <c r="FG21" i="2"/>
  <c r="FG20" i="2"/>
  <c r="FG19" i="2"/>
  <c r="FG18" i="2"/>
  <c r="FG17" i="2"/>
  <c r="FG16" i="2"/>
  <c r="FG15" i="2"/>
  <c r="FG14" i="2"/>
  <c r="FG13" i="2"/>
  <c r="FG12" i="2"/>
  <c r="FG11" i="2"/>
  <c r="FG10" i="2"/>
  <c r="FG9" i="2"/>
  <c r="FG8" i="2"/>
  <c r="FG7" i="2"/>
  <c r="FG6" i="2"/>
  <c r="FG5" i="2"/>
  <c r="FG4" i="2"/>
  <c r="EP4" i="2"/>
  <c r="EP5" i="2"/>
  <c r="EP6" i="2"/>
  <c r="EP7" i="2"/>
  <c r="EP8" i="2"/>
  <c r="EP9" i="2"/>
  <c r="EP10" i="2"/>
  <c r="EP11" i="2"/>
  <c r="EP12" i="2"/>
  <c r="EP13" i="2"/>
  <c r="EP14" i="2"/>
  <c r="EP15" i="2"/>
  <c r="EP16" i="2"/>
  <c r="EP17" i="2"/>
  <c r="EP18" i="2"/>
  <c r="EP19" i="2"/>
  <c r="EP20" i="2"/>
  <c r="EP21" i="2"/>
  <c r="EP22" i="2"/>
  <c r="EP23" i="2"/>
  <c r="EP24" i="2"/>
  <c r="EP25" i="2"/>
  <c r="EP26" i="2"/>
  <c r="EP27" i="2"/>
  <c r="EP28" i="2"/>
  <c r="EP29" i="2"/>
  <c r="EP30" i="2"/>
  <c r="EP31" i="2"/>
  <c r="EP32" i="2"/>
  <c r="EP33" i="2"/>
  <c r="EP34" i="2"/>
  <c r="EP35" i="2"/>
  <c r="EP36" i="2"/>
  <c r="EP37" i="2"/>
  <c r="EP38" i="2"/>
  <c r="EP39" i="2"/>
  <c r="EP40" i="2"/>
  <c r="EP41" i="2"/>
  <c r="EP42" i="2"/>
  <c r="EP43" i="2"/>
  <c r="EP44" i="2"/>
  <c r="EP45" i="2"/>
  <c r="EP46" i="2"/>
  <c r="EP47" i="2"/>
  <c r="EP48" i="2"/>
  <c r="EP49" i="2"/>
  <c r="EP50" i="2"/>
  <c r="EP51" i="2"/>
  <c r="EP52" i="2"/>
  <c r="EP53" i="2"/>
  <c r="EP54" i="2"/>
  <c r="EP55" i="2"/>
  <c r="EP56" i="2"/>
  <c r="EP57" i="2"/>
  <c r="EP58" i="2"/>
  <c r="EP59" i="2"/>
  <c r="EP60" i="2"/>
  <c r="EP61" i="2"/>
  <c r="EP62" i="2"/>
  <c r="EP63" i="2"/>
  <c r="EP64" i="2"/>
  <c r="EP65" i="2"/>
  <c r="EP66" i="2"/>
  <c r="EP67" i="2"/>
  <c r="EP68" i="2"/>
  <c r="EP69" i="2"/>
  <c r="EP70" i="2"/>
  <c r="EP71" i="2"/>
  <c r="EP72" i="2"/>
  <c r="EP73" i="2"/>
  <c r="EP74" i="2"/>
  <c r="EP75" i="2"/>
  <c r="EP76" i="2"/>
  <c r="EP77" i="2"/>
  <c r="EP78" i="2"/>
  <c r="EP79" i="2"/>
  <c r="EP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3" i="2"/>
  <c r="AK79" i="2"/>
  <c r="AK78" i="2"/>
  <c r="AK77" i="2"/>
  <c r="AK76" i="2"/>
  <c r="AK75" i="2"/>
  <c r="AK74" i="2"/>
  <c r="AK73" i="2"/>
  <c r="AK72" i="2"/>
  <c r="AK71" i="2"/>
  <c r="AK70" i="2"/>
  <c r="AK69" i="2"/>
  <c r="AK68" i="2"/>
  <c r="AK67" i="2"/>
  <c r="AK66" i="2"/>
  <c r="AK65" i="2"/>
  <c r="AK64" i="2"/>
  <c r="AK63" i="2"/>
  <c r="AK62" i="2"/>
  <c r="AK61" i="2"/>
  <c r="AK60" i="2"/>
  <c r="AK59" i="2"/>
  <c r="AK58" i="2"/>
  <c r="AK57" i="2"/>
  <c r="AK56" i="2"/>
  <c r="AK55" i="2"/>
  <c r="AK54" i="2"/>
  <c r="AK53" i="2"/>
  <c r="AK52" i="2"/>
  <c r="AK51" i="2"/>
  <c r="AK50" i="2"/>
  <c r="AK49" i="2"/>
  <c r="AK48" i="2"/>
  <c r="AK47" i="2"/>
  <c r="AK46" i="2"/>
  <c r="AK45" i="2"/>
  <c r="AK44" i="2"/>
  <c r="AK43" i="2"/>
  <c r="AK42" i="2"/>
  <c r="AK41" i="2"/>
  <c r="AK40" i="2"/>
  <c r="AK39" i="2"/>
  <c r="AK38" i="2"/>
  <c r="AK37" i="2"/>
  <c r="AK36" i="2"/>
  <c r="AK35" i="2"/>
  <c r="AK34" i="2"/>
  <c r="AK33" i="2"/>
  <c r="AK32" i="2"/>
  <c r="AK31" i="2"/>
  <c r="AK30" i="2"/>
  <c r="AK29" i="2"/>
  <c r="AK28" i="2"/>
  <c r="AK27" i="2"/>
  <c r="AK26" i="2"/>
  <c r="AK25" i="2"/>
  <c r="AK24" i="2"/>
  <c r="AK23" i="2"/>
  <c r="AK22" i="2"/>
  <c r="AK21" i="2"/>
  <c r="AK20" i="2"/>
  <c r="AK19" i="2"/>
  <c r="AK18" i="2"/>
  <c r="AK17" i="2"/>
  <c r="AK16" i="2"/>
  <c r="AK15" i="2"/>
  <c r="AK14" i="2"/>
  <c r="AK13" i="2"/>
  <c r="AK12" i="2"/>
  <c r="AK11" i="2"/>
  <c r="AK10" i="2"/>
  <c r="AK9" i="2"/>
  <c r="AK8" i="2"/>
  <c r="AK7" i="2"/>
  <c r="AK6" i="2"/>
  <c r="AK5" i="2"/>
  <c r="AK4" i="2"/>
  <c r="AK3" i="2"/>
  <c r="L81" i="2"/>
  <c r="M81" i="1"/>
  <c r="J81" i="3" l="1"/>
  <c r="L81" i="3"/>
  <c r="K81" i="2"/>
  <c r="M81" i="2"/>
  <c r="L81" i="1"/>
  <c r="N81" i="1"/>
  <c r="AI81" i="3" l="1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</calcChain>
</file>

<file path=xl/sharedStrings.xml><?xml version="1.0" encoding="utf-8"?>
<sst xmlns="http://schemas.openxmlformats.org/spreadsheetml/2006/main" count="1009" uniqueCount="312">
  <si>
    <t>Type 1 Single-family detached</t>
  </si>
  <si>
    <t>Quarter 3 July 1 - Sept 30</t>
  </si>
  <si>
    <t>Chicago</t>
  </si>
  <si>
    <t>% Change</t>
  </si>
  <si>
    <t>AreaNum</t>
  </si>
  <si>
    <t>AreaName</t>
  </si>
  <si>
    <t>2014 Units Sold</t>
  </si>
  <si>
    <t>Type 2 Single-family attached</t>
  </si>
  <si>
    <t>2013 Units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</si>
  <si>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</si>
  <si>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</si>
  <si>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</si>
  <si>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</si>
  <si>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</si>
  <si>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</si>
  <si>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</si>
  <si>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</si>
  <si>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</si>
  <si>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</si>
  <si>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</si>
  <si>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</si>
  <si>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</si>
  <si>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1999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</si>
  <si>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</si>
  <si>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</si>
  <si>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</si>
  <si>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</si>
  <si>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</si>
  <si>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</si>
  <si>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</si>
  <si>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1991 Units</t>
  </si>
  <si>
    <t>1 Year</t>
  </si>
  <si>
    <t>5 Year</t>
  </si>
  <si>
    <t>10 Year</t>
  </si>
  <si>
    <t>2014 Median Sale Price</t>
  </si>
  <si>
    <t>2013 Median</t>
  </si>
  <si>
    <t>2012 Median</t>
  </si>
  <si>
    <t>2011 Median</t>
  </si>
  <si>
    <t>2010 Median</t>
  </si>
  <si>
    <t>2009 Median</t>
  </si>
  <si>
    <t>2008 Median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</si>
  <si>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</si>
  <si>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</si>
  <si>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</si>
  <si>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</si>
  <si>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</si>
  <si>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</si>
  <si>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</si>
  <si>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</si>
  <si>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</si>
  <si>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</si>
  <si>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</si>
  <si>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1996 Median</t>
  </si>
  <si>
    <t>2014 AvgSP</t>
  </si>
  <si>
    <t>2013 AvgSP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</si>
  <si>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</si>
  <si>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</si>
  <si>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</si>
  <si>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</si>
  <si>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</si>
  <si>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</si>
  <si>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</si>
  <si>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</si>
  <si>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</si>
  <si>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</si>
  <si>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</si>
  <si>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2001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</si>
  <si>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</si>
  <si>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</si>
  <si>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</si>
  <si>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</si>
  <si>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</si>
  <si>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</si>
  <si>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</si>
  <si>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</si>
  <si>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</si>
  <si>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1991 AvgSP</t>
  </si>
  <si>
    <t>2014 Avg MT</t>
  </si>
  <si>
    <t>2014 AvgMT</t>
  </si>
  <si>
    <t>2013 AvgMT</t>
  </si>
  <si>
    <t>2012 AvgMT</t>
  </si>
  <si>
    <t>2011 AvgMT</t>
  </si>
  <si>
    <t>2010 AvgMT</t>
  </si>
  <si>
    <t>2009 AvgMT</t>
  </si>
  <si>
    <t>2008 AvgMt</t>
  </si>
  <si>
    <t>2008 AvgMT</t>
  </si>
  <si>
    <t>2007 AvgMT</t>
  </si>
  <si>
    <t>2006 AvgMT</t>
  </si>
  <si>
    <t>Type 3 Multi-unit</t>
  </si>
  <si>
    <t>2005 AvgMT</t>
  </si>
  <si>
    <t>2004 AvgMT</t>
  </si>
  <si>
    <t>2003 AvgMT</t>
  </si>
  <si>
    <t>2002 AvgMT</t>
  </si>
  <si>
    <t>2001 AvgMT</t>
  </si>
  <si>
    <t>2000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</si>
  <si>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</si>
  <si>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</si>
  <si>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</si>
  <si>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</si>
  <si>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</si>
  <si>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</si>
  <si>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</si>
  <si>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</si>
  <si>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1991 AvgMT</t>
  </si>
  <si>
    <t>2014 New Listings</t>
  </si>
  <si>
    <t>2013 New Listings</t>
  </si>
  <si>
    <t>2012 New Listings</t>
  </si>
  <si>
    <t>2014 Median List Price</t>
  </si>
  <si>
    <t>2013 Median Listing Price</t>
  </si>
  <si>
    <t>2012 Median Listing Price</t>
  </si>
  <si>
    <t>2014 Avg Listing Price</t>
  </si>
  <si>
    <t>2013 Avg Listing Price</t>
  </si>
  <si>
    <t>2012 Avg Listing Price</t>
  </si>
  <si>
    <t>CHICAGO - ROGERS PARK</t>
  </si>
  <si>
    <t>2014 Median Listing Price</t>
  </si>
  <si>
    <t>CHICAGO - WEST RIDGE</t>
  </si>
  <si>
    <t>CHICAGO - UPTOWN</t>
  </si>
  <si>
    <t>CHICAGO - LINCOLN SQUARE</t>
  </si>
  <si>
    <t>CHICAGO - NORTH CENTER</t>
  </si>
  <si>
    <t>CHICAGO - LAKE VIEW</t>
  </si>
  <si>
    <t>CHICAGO - LINCOLN PARK</t>
  </si>
  <si>
    <t>CHICAGO - NEAR NORTH SIDE</t>
  </si>
  <si>
    <t>CHICAGO - EDISON PARK</t>
  </si>
  <si>
    <t>CHICAGO - NORWOOD PARK</t>
  </si>
  <si>
    <t>CHICAGO - JEFFERSON PARK</t>
  </si>
  <si>
    <t>CHICAGO - FOREST GLEN</t>
  </si>
  <si>
    <t>CHICAGO - NORTH PARK</t>
  </si>
  <si>
    <t>CHICAGO - ALBANY PARK</t>
  </si>
  <si>
    <t>CHICAGO - PORTAGE PARK</t>
  </si>
  <si>
    <t>CHICAGO - IRVING PARK</t>
  </si>
  <si>
    <t>CHICAGO - DUNNING</t>
  </si>
  <si>
    <t>CHICAGO - MONTCLARE</t>
  </si>
  <si>
    <t>CHICAGO - BELMONT CRAGIN</t>
  </si>
  <si>
    <t>CHICAGO - HERMOSA</t>
  </si>
  <si>
    <t>CHICAGO - AVONDALE</t>
  </si>
  <si>
    <t>CHICAGO - LOGAN SQUARE</t>
  </si>
  <si>
    <t>CHICAGO - HUMBOLDT PARK</t>
  </si>
  <si>
    <t>CHICAGO - WEST TOWN</t>
  </si>
  <si>
    <t>CHICAGO - AUSTIN</t>
  </si>
  <si>
    <t>CHICAGO - WEST GARFIELD PARK</t>
  </si>
  <si>
    <t>CHICAGO - EAST GARFIELD PARK</t>
  </si>
  <si>
    <t>CHICAGO - NEAR WEST SIDE</t>
  </si>
  <si>
    <t>CHICAGO - NORTH LAWNDALE</t>
  </si>
  <si>
    <t>CHICAGO - SOUTH LAWNDALE</t>
  </si>
  <si>
    <t>CHICAGO - LOWER WEST SIDE</t>
  </si>
  <si>
    <t>CHICAGO - LOOP</t>
  </si>
  <si>
    <t>CHICAGO - NEAR SOUTH SIDE</t>
  </si>
  <si>
    <t>CHICAGO - ARMOUR SQUARE</t>
  </si>
  <si>
    <t>CHICAGO - DOUGLAS</t>
  </si>
  <si>
    <t>CHICAGO - OAKLAND</t>
  </si>
  <si>
    <t>CHICAGO - FULLER PARK</t>
  </si>
  <si>
    <t>CHICAGO - GRAND BOULEVARD</t>
  </si>
  <si>
    <t>CHICAGO - KENWOOD</t>
  </si>
  <si>
    <t>CHICAGO - WASHINGTON PARK</t>
  </si>
  <si>
    <t>CHICAGO - HYDE PARK</t>
  </si>
  <si>
    <t>CHICAGO - WOODLAWN</t>
  </si>
  <si>
    <t>CHICAGO - SOUTH SHORE</t>
  </si>
  <si>
    <t>CHICAGO - CHATHAM</t>
  </si>
  <si>
    <t>CHICAGO - AVALON PARK</t>
  </si>
  <si>
    <t>CHICAGO - SOUTH CHICAGO</t>
  </si>
  <si>
    <t>CHICAGO - BURNSIDE</t>
  </si>
  <si>
    <t>CHICAGO - CALUMET HEIGHTS</t>
  </si>
  <si>
    <t>CHICAGO - ROSELAND</t>
  </si>
  <si>
    <t>CHICAGO - PULLMAN</t>
  </si>
  <si>
    <t>CHICAGO - SOUTH DEERING</t>
  </si>
  <si>
    <t>CHICAGO - EAST SIDE</t>
  </si>
  <si>
    <t>CHICAGO - WEST PULLMAN</t>
  </si>
  <si>
    <t>CHICAGO - RIVERDALE</t>
  </si>
  <si>
    <t>CHICAGO - HEGEWISCH</t>
  </si>
  <si>
    <t>CHICAGO - GARFIELD RIDGE</t>
  </si>
  <si>
    <t>CHICAGO - ARCHER HEIGHTS</t>
  </si>
  <si>
    <t>CHICAGO - BRIGHTON PARK</t>
  </si>
  <si>
    <t>CHICAGO - MCKINLEY PARK</t>
  </si>
  <si>
    <t>CHICAGO - BRIDGEPORT</t>
  </si>
  <si>
    <t>CHICAGO - NEW CITY</t>
  </si>
  <si>
    <t>CHICAGO - WEST ELSDON</t>
  </si>
  <si>
    <t>CHICAGO - GAGE PARK</t>
  </si>
  <si>
    <t>CHICAGO - CLEARING</t>
  </si>
  <si>
    <t>CHICAGO - WEST LAWN</t>
  </si>
  <si>
    <t>CHICAGO - CHICAGO LAWN</t>
  </si>
  <si>
    <t>CHICAGO - WEST ENGLEWOOD</t>
  </si>
  <si>
    <t>CHICAGO - ENGLEWOOD</t>
  </si>
  <si>
    <t>CHICAGO - GREATER GRAND CROSSING</t>
  </si>
  <si>
    <t>CHICAGO - ASHBURN</t>
  </si>
  <si>
    <t>CHICAGO - AUBURN GRESHAM</t>
  </si>
  <si>
    <t>CHICAGO - BEVERLY</t>
  </si>
  <si>
    <t>CHICAGO- NEW CITY</t>
  </si>
  <si>
    <t>CHICAGO - WASHINGTON HEIGHTS</t>
  </si>
  <si>
    <t>CHICAGO - MOUNT GREENWOOD</t>
  </si>
  <si>
    <t>CHICAGO - MORGAN PARK</t>
  </si>
  <si>
    <t>CHICAGO - O'HARE</t>
  </si>
  <si>
    <t>CHICAGO - EDGEWATER</t>
  </si>
  <si>
    <t>2015 Units Sold</t>
  </si>
  <si>
    <t>2015 Median Listing Price</t>
  </si>
  <si>
    <t>2015 Avg Listing Price</t>
  </si>
  <si>
    <t>2014 Median</t>
  </si>
  <si>
    <t>2015 Median Sale Price</t>
  </si>
  <si>
    <t>2015 AvgSP</t>
  </si>
  <si>
    <t>2015 New Listings</t>
  </si>
  <si>
    <t>2015 Median List Price</t>
  </si>
  <si>
    <t>2015 Avg MT</t>
  </si>
  <si>
    <t>2015 Median</t>
  </si>
  <si>
    <t>2015 AvgMT</t>
  </si>
  <si>
    <t>2016 Units Sold</t>
  </si>
  <si>
    <t>2016 Median Sale Price</t>
  </si>
  <si>
    <t>2016 AvgSP</t>
  </si>
  <si>
    <t>2016 Median Listing Price</t>
  </si>
  <si>
    <t>2016 Avg Listing Price</t>
  </si>
  <si>
    <t>2016 New Listings</t>
  </si>
  <si>
    <t>2016 AvgMT</t>
  </si>
  <si>
    <t>2016 Median</t>
  </si>
  <si>
    <t>2016 Median List Price</t>
  </si>
  <si>
    <t>2016 Avg MT</t>
  </si>
  <si>
    <t>2017 Units Sold</t>
  </si>
  <si>
    <t>Quarter 3</t>
  </si>
  <si>
    <t>2017 Median Sale Price</t>
  </si>
  <si>
    <t>2017 AvgSP</t>
  </si>
  <si>
    <t>2017 AvgMT</t>
  </si>
  <si>
    <t>2017 New Listings</t>
  </si>
  <si>
    <t>2017 Median Listing Price</t>
  </si>
  <si>
    <t>2017 Avg Listing Price</t>
  </si>
  <si>
    <t>2017 Median</t>
  </si>
  <si>
    <t>2017 Median List Price</t>
  </si>
  <si>
    <t>%Change</t>
  </si>
  <si>
    <t>2017 Avg MT</t>
  </si>
  <si>
    <t>2018 Units Sold</t>
  </si>
  <si>
    <t>2018 Median Sale Price</t>
  </si>
  <si>
    <t>2018 AvgSP</t>
  </si>
  <si>
    <t>2018 AvgMT</t>
  </si>
  <si>
    <t>2018 New Listings</t>
  </si>
  <si>
    <t>2018 Median Listing Price</t>
  </si>
  <si>
    <t>2018 Avg Listing Price</t>
  </si>
  <si>
    <t>2018 Median</t>
  </si>
  <si>
    <t>2018 Median List Price</t>
  </si>
  <si>
    <t>2019 Median</t>
  </si>
  <si>
    <t>2019 AvgSP</t>
  </si>
  <si>
    <t>2019 AvgMT</t>
  </si>
  <si>
    <t>2019 New Listings</t>
  </si>
  <si>
    <t>2019 Median List Price</t>
  </si>
  <si>
    <t>2019 Avg Listing Price</t>
  </si>
  <si>
    <t>2019 Median Sale Price</t>
  </si>
  <si>
    <t>2019 Median Listing Price</t>
  </si>
  <si>
    <t>2019 Units Sold</t>
  </si>
  <si>
    <t>2020 Units Sold</t>
  </si>
  <si>
    <t>2020 Median</t>
  </si>
  <si>
    <t>2020 AvgSP</t>
  </si>
  <si>
    <t>2020 AvgMT</t>
  </si>
  <si>
    <t>2020 New Listings</t>
  </si>
  <si>
    <t>2020 Median Listing Price</t>
  </si>
  <si>
    <t>5 Years</t>
  </si>
  <si>
    <t>2020 Avg Listing Price</t>
  </si>
  <si>
    <t>2020 Avg MT</t>
  </si>
  <si>
    <t>2020 Median List Price</t>
  </si>
  <si>
    <t>2020 Avg List Price</t>
  </si>
  <si>
    <t>2020 Units</t>
  </si>
  <si>
    <t>2020 Median Sales</t>
  </si>
  <si>
    <t>2021 Units Sold</t>
  </si>
  <si>
    <t>2021 Median Sales</t>
  </si>
  <si>
    <t>2021 AvgSP</t>
  </si>
  <si>
    <t>2021 AvgMT</t>
  </si>
  <si>
    <t>2021 New Listings</t>
  </si>
  <si>
    <t>2021 Median Listing Price</t>
  </si>
  <si>
    <t>2021 Avg Listing Price</t>
  </si>
  <si>
    <t>2021 New Listing</t>
  </si>
  <si>
    <t>2021 Median List</t>
  </si>
  <si>
    <t>2021 Avg List Price</t>
  </si>
  <si>
    <t>2021 Units</t>
  </si>
  <si>
    <t>2021 Median</t>
  </si>
  <si>
    <t>2022 Units Sold</t>
  </si>
  <si>
    <t>2022 Median Sales</t>
  </si>
  <si>
    <t>2022 AvgSP</t>
  </si>
  <si>
    <t>2022 AvgMT</t>
  </si>
  <si>
    <t>2022 New Listings</t>
  </si>
  <si>
    <t>2022 Median</t>
  </si>
  <si>
    <t>2022 Median Listing Price</t>
  </si>
  <si>
    <t>10 Years</t>
  </si>
  <si>
    <t>2022 Avg Listing</t>
  </si>
  <si>
    <t>2022 New Listing</t>
  </si>
  <si>
    <t>2022 Median List</t>
  </si>
  <si>
    <t>2022 Avg List</t>
  </si>
  <si>
    <t>2022 Units</t>
  </si>
  <si>
    <t>2023 Units</t>
  </si>
  <si>
    <t>2023 Median Sales</t>
  </si>
  <si>
    <t>2023 AvgSP</t>
  </si>
  <si>
    <t>2023 AvgMT</t>
  </si>
  <si>
    <t>2023 New Listing</t>
  </si>
  <si>
    <t>2023 Median</t>
  </si>
  <si>
    <t>2023 Median List</t>
  </si>
  <si>
    <t>2023 Avg Listing</t>
  </si>
  <si>
    <t>2023 Units Sold</t>
  </si>
  <si>
    <t>2023 Median Listing</t>
  </si>
  <si>
    <t>2023 Avg List</t>
  </si>
  <si>
    <t>2024 Units</t>
  </si>
  <si>
    <t>2024 Median</t>
  </si>
  <si>
    <t>2024 AvgSP</t>
  </si>
  <si>
    <t>2024 AvgMT</t>
  </si>
  <si>
    <t>2024 New Listings</t>
  </si>
  <si>
    <t>2024 Median Listing</t>
  </si>
  <si>
    <t>2024 Avg List</t>
  </si>
  <si>
    <t>2024 Units Sold</t>
  </si>
  <si>
    <t>2024 New Listing</t>
  </si>
  <si>
    <t>2024 Median List</t>
  </si>
  <si>
    <t>2024 Avg Listing</t>
  </si>
  <si>
    <t>2025 Units</t>
  </si>
  <si>
    <t>2025 Median</t>
  </si>
  <si>
    <t>2025 AvgSP</t>
  </si>
  <si>
    <t>2025 AvgMT</t>
  </si>
  <si>
    <t>2025 New Listing</t>
  </si>
  <si>
    <t>2025 Median Listing</t>
  </si>
  <si>
    <t>2025 Avg List</t>
  </si>
  <si>
    <t>2025 New List</t>
  </si>
  <si>
    <t>2025 Median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</si>
</sst>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(#,##0\)"/>
    <numFmt numFmtId="165" formatCode="[$-10409]&quot;$&quot;#,##0;\(&quot;$&quot;#,##0\)"/>
    <numFmt numFmtId="168" formatCode="[$-10409]0.0%"/>
    <numFmt numFmtId="169" formatCode="[$-10409]0%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66"/>
        <bgColor indexed="64"/>
      </patternFill>
    </fill>
    <fill>
      <patternFill patternType="solid">
        <fgColor rgb="FF00CC66"/>
        <bgColor rgb="FF0FBB1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FBB1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right"/>
    </xf>
    <xf numFmtId="1" fontId="0" fillId="0" borderId="1" xfId="0" applyNumberFormat="1" applyBorder="1"/>
    <xf numFmtId="9" fontId="0" fillId="0" borderId="1" xfId="0" applyNumberFormat="1" applyBorder="1"/>
    <xf numFmtId="0" fontId="0" fillId="3" borderId="1" xfId="0" applyFill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4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1" xfId="0" applyFont="1" applyFill="1" applyBorder="1"/>
    <xf numFmtId="0" fontId="2" fillId="5" borderId="1" xfId="0" applyFont="1" applyFill="1" applyBorder="1"/>
    <xf numFmtId="0" fontId="2" fillId="3" borderId="1" xfId="0" applyFont="1" applyFill="1" applyBorder="1"/>
    <xf numFmtId="164" fontId="4" fillId="0" borderId="2" xfId="0" applyNumberFormat="1" applyFont="1" applyBorder="1" applyAlignment="1">
      <alignment vertical="top" wrapText="1" readingOrder="1"/>
    </xf>
    <xf numFmtId="0" fontId="4" fillId="0" borderId="2" xfId="0" applyFont="1" applyBorder="1" applyAlignment="1">
      <alignment vertical="top" wrapText="1" readingOrder="1"/>
    </xf>
    <xf numFmtId="0" fontId="4" fillId="0" borderId="3" xfId="0" applyFont="1" applyBorder="1" applyAlignment="1">
      <alignment vertical="top" wrapText="1" readingOrder="1"/>
    </xf>
    <xf numFmtId="0" fontId="0" fillId="2" borderId="1" xfId="0" applyFill="1" applyBorder="1"/>
    <xf numFmtId="9" fontId="0" fillId="0" borderId="0" xfId="0" applyNumberFormat="1"/>
    <xf numFmtId="0" fontId="4" fillId="0" borderId="1" xfId="0" applyFont="1" applyBorder="1" applyAlignment="1">
      <alignment vertical="top" wrapText="1" readingOrder="1"/>
    </xf>
    <xf numFmtId="164" fontId="4" fillId="0" borderId="1" xfId="0" applyNumberFormat="1" applyFont="1" applyBorder="1" applyAlignment="1">
      <alignment vertical="top" wrapText="1" readingOrder="1"/>
    </xf>
    <xf numFmtId="0" fontId="2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4" fillId="6" borderId="2" xfId="0" applyFont="1" applyFill="1" applyBorder="1" applyAlignment="1">
      <alignment vertical="top" wrapText="1" readingOrder="1"/>
    </xf>
    <xf numFmtId="0" fontId="2" fillId="2" borderId="1" xfId="0" applyFont="1" applyFill="1" applyBorder="1"/>
    <xf numFmtId="0" fontId="1" fillId="2" borderId="1" xfId="0" applyFont="1" applyFill="1" applyBorder="1"/>
    <xf numFmtId="0" fontId="2" fillId="0" borderId="1" xfId="0" applyFont="1" applyFill="1" applyBorder="1" applyAlignment="1">
      <alignment wrapText="1"/>
    </xf>
    <xf numFmtId="165" fontId="4" fillId="6" borderId="2" xfId="0" applyNumberFormat="1" applyFont="1" applyFill="1" applyBorder="1" applyAlignment="1">
      <alignment vertical="top" wrapText="1" readingOrder="1"/>
    </xf>
    <xf numFmtId="0" fontId="4" fillId="6" borderId="2" xfId="0" applyNumberFormat="1" applyFont="1" applyFill="1" applyBorder="1" applyAlignment="1">
      <alignment vertical="top" wrapText="1" readingOrder="1"/>
    </xf>
    <xf numFmtId="0" fontId="2" fillId="0" borderId="1" xfId="0" applyFont="1" applyFill="1" applyBorder="1"/>
    <xf numFmtId="0" fontId="2" fillId="2" borderId="0" xfId="0" applyFont="1" applyFill="1"/>
    <xf numFmtId="168" fontId="4" fillId="6" borderId="2" xfId="0" applyNumberFormat="1" applyFont="1" applyFill="1" applyBorder="1" applyAlignment="1">
      <alignment vertical="top" wrapText="1" readingOrder="1"/>
    </xf>
    <xf numFmtId="169" fontId="4" fillId="6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8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7.28515625" defaultRowHeight="15" customHeight="1" x14ac:dyDescent="0.2"/>
  <cols>
    <col min="1" max="1" width="12.5703125" customWidth="1"/>
    <col min="2" max="2" width="25.140625" style="11" customWidth="1"/>
    <col min="3" max="3" width="11.42578125" style="11" customWidth="1"/>
    <col min="4" max="4" width="10.42578125" style="11" customWidth="1"/>
    <col min="5" max="5" width="12.140625" style="11" customWidth="1"/>
    <col min="6" max="6" width="9.5703125" style="11" customWidth="1"/>
    <col min="7" max="7" width="9.42578125" style="11" customWidth="1"/>
    <col min="8" max="8" width="10.28515625" style="11" customWidth="1"/>
    <col min="9" max="9" width="10.42578125" style="11" customWidth="1"/>
    <col min="10" max="10" width="12.5703125" style="11" customWidth="1"/>
    <col min="11" max="11" width="9.28515625" customWidth="1"/>
    <col min="12" max="12" width="9.7109375" customWidth="1"/>
    <col min="13" max="13" width="9.5703125" customWidth="1"/>
    <col min="14" max="14" width="8.7109375" hidden="1" customWidth="1"/>
    <col min="15" max="16" width="9.140625" hidden="1" customWidth="1"/>
    <col min="17" max="17" width="9.5703125" hidden="1" customWidth="1"/>
    <col min="18" max="18" width="9.7109375" hidden="1" customWidth="1"/>
    <col min="19" max="19" width="11.140625" hidden="1" customWidth="1"/>
    <col min="20" max="20" width="9.7109375" hidden="1" customWidth="1"/>
    <col min="21" max="21" width="11.42578125" hidden="1" customWidth="1"/>
    <col min="22" max="22" width="11" hidden="1" customWidth="1"/>
    <col min="23" max="37" width="8" hidden="1" customWidth="1"/>
    <col min="38" max="40" width="8" customWidth="1"/>
    <col min="41" max="41" width="11" customWidth="1"/>
    <col min="42" max="42" width="11.7109375" customWidth="1"/>
    <col min="43" max="43" width="10.42578125" customWidth="1"/>
    <col min="44" max="44" width="8" customWidth="1"/>
    <col min="45" max="45" width="11.140625" customWidth="1"/>
    <col min="46" max="46" width="11.85546875" customWidth="1"/>
    <col min="47" max="47" width="11" customWidth="1"/>
    <col min="48" max="48" width="7.7109375" customWidth="1"/>
    <col min="49" max="49" width="11.28515625" customWidth="1"/>
    <col min="50" max="50" width="9.28515625" customWidth="1"/>
    <col min="51" max="51" width="10.42578125" customWidth="1"/>
    <col min="52" max="52" width="11.140625" hidden="1" customWidth="1"/>
    <col min="53" max="53" width="10.42578125" hidden="1" customWidth="1"/>
    <col min="54" max="70" width="8" hidden="1" customWidth="1"/>
    <col min="71" max="73" width="8" customWidth="1"/>
    <col min="74" max="74" width="10.28515625" customWidth="1"/>
    <col min="75" max="75" width="9" customWidth="1"/>
    <col min="76" max="76" width="10.42578125" customWidth="1"/>
    <col min="77" max="77" width="8" customWidth="1"/>
    <col min="78" max="78" width="11.5703125" bestFit="1" customWidth="1"/>
    <col min="79" max="79" width="10.85546875" customWidth="1"/>
    <col min="80" max="80" width="11.7109375" customWidth="1"/>
    <col min="81" max="81" width="10.140625" customWidth="1"/>
    <col min="82" max="82" width="11.42578125" customWidth="1"/>
    <col min="83" max="83" width="9" customWidth="1"/>
    <col min="84" max="84" width="10.7109375" customWidth="1"/>
    <col min="85" max="85" width="11.7109375" hidden="1" customWidth="1"/>
    <col min="86" max="86" width="10.140625" hidden="1" customWidth="1"/>
    <col min="87" max="108" width="8" hidden="1" customWidth="1"/>
    <col min="109" max="111" width="8" customWidth="1"/>
    <col min="112" max="112" width="10.42578125" customWidth="1"/>
    <col min="113" max="114" width="8.85546875" customWidth="1"/>
    <col min="115" max="115" width="8" customWidth="1"/>
    <col min="116" max="116" width="11.140625" bestFit="1" customWidth="1"/>
    <col min="117" max="117" width="11.42578125" customWidth="1"/>
    <col min="118" max="118" width="12" customWidth="1"/>
    <col min="119" max="119" width="11" customWidth="1"/>
    <col min="120" max="120" width="11.28515625" customWidth="1"/>
    <col min="121" max="121" width="10.42578125" customWidth="1"/>
    <col min="122" max="122" width="11.5703125" customWidth="1"/>
    <col min="123" max="123" width="10.85546875" hidden="1" customWidth="1"/>
    <col min="124" max="124" width="7.7109375" hidden="1" customWidth="1"/>
    <col min="125" max="146" width="8" hidden="1" customWidth="1"/>
    <col min="147" max="149" width="8" customWidth="1"/>
    <col min="150" max="150" width="11.28515625" customWidth="1"/>
    <col min="151" max="151" width="9.85546875" customWidth="1"/>
    <col min="152" max="152" width="9.5703125" customWidth="1"/>
    <col min="153" max="155" width="8" customWidth="1"/>
    <col min="156" max="156" width="10.140625" customWidth="1"/>
    <col min="157" max="157" width="7.42578125" customWidth="1"/>
    <col min="158" max="158" width="10" customWidth="1"/>
    <col min="159" max="159" width="8.85546875" customWidth="1"/>
    <col min="160" max="160" width="6.85546875" customWidth="1"/>
    <col min="161" max="161" width="7.42578125" hidden="1" customWidth="1"/>
    <col min="162" max="162" width="8.85546875" hidden="1" customWidth="1"/>
    <col min="163" max="163" width="11.7109375" hidden="1" customWidth="1"/>
    <col min="164" max="166" width="8" customWidth="1"/>
    <col min="167" max="167" width="10" customWidth="1"/>
    <col min="168" max="170" width="8" customWidth="1"/>
    <col min="171" max="171" width="11.5703125" customWidth="1"/>
    <col min="172" max="172" width="10.85546875" customWidth="1"/>
    <col min="173" max="173" width="12.42578125" customWidth="1"/>
    <col min="174" max="174" width="8.85546875" customWidth="1"/>
    <col min="175" max="175" width="9.5703125" customWidth="1"/>
    <col min="176" max="176" width="11" customWidth="1"/>
    <col min="177" max="177" width="11.140625" customWidth="1"/>
    <col min="178" max="178" width="10.5703125" hidden="1" customWidth="1"/>
    <col min="179" max="179" width="10.85546875" hidden="1" customWidth="1"/>
    <col min="180" max="180" width="8" hidden="1" customWidth="1"/>
    <col min="181" max="185" width="10.28515625" customWidth="1"/>
    <col min="186" max="186" width="11.5703125" customWidth="1"/>
    <col min="187" max="189" width="10.28515625" customWidth="1"/>
    <col min="190" max="191" width="11.85546875" customWidth="1"/>
    <col min="192" max="192" width="10.140625" customWidth="1"/>
    <col min="193" max="193" width="9.42578125" customWidth="1"/>
    <col min="194" max="194" width="9.5703125" customWidth="1"/>
    <col min="195" max="195" width="10.42578125" hidden="1" customWidth="1"/>
    <col min="196" max="196" width="10.28515625" hidden="1" customWidth="1"/>
    <col min="197" max="197" width="9.140625" hidden="1" customWidth="1"/>
    <col min="198" max="198" width="9.85546875" customWidth="1"/>
    <col min="199" max="199" width="9" customWidth="1"/>
    <col min="200" max="200" width="8.5703125" customWidth="1"/>
  </cols>
  <sheetData>
    <row r="1" spans="1:200" ht="12.75" customHeight="1" x14ac:dyDescent="0.2">
      <c r="A1" s="1" t="s">
        <v>0</v>
      </c>
      <c r="C1" s="9" t="s">
        <v>214</v>
      </c>
      <c r="D1" s="7" t="s">
        <v>2</v>
      </c>
      <c r="E1" s="7"/>
      <c r="F1" s="7"/>
      <c r="G1" s="7"/>
      <c r="H1" s="7"/>
      <c r="I1" s="7"/>
      <c r="K1" s="9"/>
      <c r="L1" s="7"/>
      <c r="M1" s="2"/>
      <c r="N1" s="2"/>
      <c r="O1" s="2"/>
      <c r="Q1" s="2"/>
      <c r="R1" s="2"/>
      <c r="S1" s="2"/>
      <c r="T1" s="2"/>
      <c r="U1" s="2"/>
      <c r="V1" s="2"/>
      <c r="W1" s="2"/>
      <c r="AL1" s="9" t="s">
        <v>3</v>
      </c>
      <c r="AM1" s="2" t="s">
        <v>3</v>
      </c>
      <c r="AN1" s="2" t="s">
        <v>3</v>
      </c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S1" s="9" t="s">
        <v>3</v>
      </c>
      <c r="BT1" s="2" t="s">
        <v>3</v>
      </c>
      <c r="BU1" s="2" t="s">
        <v>3</v>
      </c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DE1" s="9" t="s">
        <v>3</v>
      </c>
      <c r="DF1" s="2" t="s">
        <v>3</v>
      </c>
      <c r="DG1" s="2" t="s">
        <v>3</v>
      </c>
      <c r="DH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Q1" s="9" t="s">
        <v>3</v>
      </c>
      <c r="ER1" s="2" t="s">
        <v>3</v>
      </c>
      <c r="ES1" s="2" t="s">
        <v>3</v>
      </c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7" t="s">
        <v>3</v>
      </c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2"/>
      <c r="FU1" s="2"/>
      <c r="FV1" s="2"/>
      <c r="FW1" s="2"/>
      <c r="FX1" s="2"/>
      <c r="FY1" s="9" t="s">
        <v>3</v>
      </c>
      <c r="FZ1" s="9" t="s">
        <v>3</v>
      </c>
      <c r="GA1" s="9"/>
      <c r="GB1" s="9"/>
      <c r="GC1" s="9"/>
      <c r="GD1" s="9"/>
      <c r="GE1" s="9"/>
      <c r="GF1" s="9"/>
      <c r="GG1" s="9"/>
      <c r="GH1" s="9"/>
      <c r="GI1" s="9"/>
      <c r="GJ1" s="9"/>
      <c r="GK1" s="2"/>
      <c r="GL1" s="2"/>
      <c r="GM1" s="2"/>
      <c r="GN1" s="2"/>
      <c r="GO1" s="2"/>
      <c r="GP1" s="9" t="s">
        <v>3</v>
      </c>
      <c r="GQ1" s="7" t="s">
        <v>3</v>
      </c>
    </row>
    <row r="2" spans="1:200" ht="12.75" customHeight="1" x14ac:dyDescent="0.2">
      <c r="A2" s="2" t="s">
        <v>4</v>
      </c>
      <c r="B2" s="12" t="s">
        <v>5</v>
      </c>
      <c r="C2" s="25" t="s">
        <v>303</v>
      </c>
      <c r="D2" s="29" t="s">
        <v>292</v>
      </c>
      <c r="E2" s="24" t="s">
        <v>281</v>
      </c>
      <c r="F2" s="24" t="s">
        <v>268</v>
      </c>
      <c r="G2" s="24" t="s">
        <v>256</v>
      </c>
      <c r="H2" s="23" t="s">
        <v>243</v>
      </c>
      <c r="I2" s="10" t="s">
        <v>242</v>
      </c>
      <c r="J2" s="7" t="s">
        <v>225</v>
      </c>
      <c r="K2" s="7" t="s">
        <v>213</v>
      </c>
      <c r="L2" s="10" t="s">
        <v>203</v>
      </c>
      <c r="M2" s="7" t="s">
        <v>192</v>
      </c>
      <c r="N2" s="2" t="s">
        <v>6</v>
      </c>
      <c r="O2" s="2" t="s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2" t="s">
        <v>17</v>
      </c>
      <c r="Y2" s="2" t="s">
        <v>18</v>
      </c>
      <c r="Z2" s="2" t="s">
        <v>19</v>
      </c>
      <c r="AA2" s="2" t="s">
        <v>20</v>
      </c>
      <c r="AB2" s="2" t="s">
        <v>21</v>
      </c>
      <c r="AC2" s="2" t="s">
        <v>22</v>
      </c>
      <c r="AD2" s="2" t="s">
        <v>23</v>
      </c>
      <c r="AE2" s="2" t="s">
        <v>24</v>
      </c>
      <c r="AF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K2" s="2" t="s">
        <v>30</v>
      </c>
      <c r="AL2" s="6" t="s">
        <v>31</v>
      </c>
      <c r="AM2" s="6" t="s">
        <v>32</v>
      </c>
      <c r="AN2" s="6" t="s">
        <v>33</v>
      </c>
      <c r="AO2" s="13" t="s">
        <v>304</v>
      </c>
      <c r="AP2" s="14" t="s">
        <v>293</v>
      </c>
      <c r="AQ2" s="7" t="s">
        <v>282</v>
      </c>
      <c r="AR2" s="7" t="s">
        <v>269</v>
      </c>
      <c r="AS2" s="7" t="s">
        <v>257</v>
      </c>
      <c r="AT2" s="14" t="s">
        <v>255</v>
      </c>
      <c r="AU2" s="14" t="s">
        <v>240</v>
      </c>
      <c r="AV2" s="7" t="s">
        <v>226</v>
      </c>
      <c r="AW2" s="7" t="s">
        <v>215</v>
      </c>
      <c r="AX2" s="14" t="s">
        <v>204</v>
      </c>
      <c r="AY2" s="7" t="s">
        <v>196</v>
      </c>
      <c r="AZ2" s="7" t="s">
        <v>34</v>
      </c>
      <c r="BA2" s="2" t="s">
        <v>35</v>
      </c>
      <c r="BB2" s="2" t="s">
        <v>36</v>
      </c>
      <c r="BC2" s="2" t="s">
        <v>37</v>
      </c>
      <c r="BD2" s="2" t="s">
        <v>38</v>
      </c>
      <c r="BE2" s="2" t="s">
        <v>39</v>
      </c>
      <c r="BF2" s="2" t="s">
        <v>40</v>
      </c>
      <c r="BG2" s="2" t="s">
        <v>41</v>
      </c>
      <c r="BH2" s="2" t="s">
        <v>42</v>
      </c>
      <c r="BI2" s="2" t="s">
        <v>43</v>
      </c>
      <c r="BJ2" s="2" t="s">
        <v>44</v>
      </c>
      <c r="BK2" s="2" t="s">
        <v>45</v>
      </c>
      <c r="BL2" s="2" t="s">
        <v>46</v>
      </c>
      <c r="BM2" s="2" t="s">
        <v>47</v>
      </c>
      <c r="BN2" s="2" t="s">
        <v>48</v>
      </c>
      <c r="BO2" s="2" t="s">
        <v>49</v>
      </c>
      <c r="BP2" s="2" t="s">
        <v>50</v>
      </c>
      <c r="BQ2" s="2" t="s">
        <v>51</v>
      </c>
      <c r="BR2" s="2" t="s">
        <v>52</v>
      </c>
      <c r="BS2" s="6" t="s">
        <v>31</v>
      </c>
      <c r="BT2" s="6" t="s">
        <v>32</v>
      </c>
      <c r="BU2" s="6" t="s">
        <v>33</v>
      </c>
      <c r="BV2" s="13" t="s">
        <v>305</v>
      </c>
      <c r="BW2" s="14" t="s">
        <v>294</v>
      </c>
      <c r="BX2" s="7" t="s">
        <v>283</v>
      </c>
      <c r="BY2" s="7" t="s">
        <v>270</v>
      </c>
      <c r="BZ2" s="7" t="s">
        <v>258</v>
      </c>
      <c r="CA2" s="14" t="s">
        <v>245</v>
      </c>
      <c r="CB2" s="14" t="s">
        <v>235</v>
      </c>
      <c r="CC2" s="7" t="s">
        <v>227</v>
      </c>
      <c r="CD2" s="7" t="s">
        <v>216</v>
      </c>
      <c r="CE2" s="14" t="s">
        <v>205</v>
      </c>
      <c r="CF2" s="7" t="s">
        <v>197</v>
      </c>
      <c r="CG2" s="7" t="s">
        <v>53</v>
      </c>
      <c r="CH2" s="2" t="s">
        <v>54</v>
      </c>
      <c r="CI2" s="2" t="s">
        <v>55</v>
      </c>
      <c r="CJ2" s="2" t="s">
        <v>56</v>
      </c>
      <c r="CK2" s="2" t="s">
        <v>57</v>
      </c>
      <c r="CL2" s="2" t="s">
        <v>58</v>
      </c>
      <c r="CM2" s="2" t="s">
        <v>59</v>
      </c>
      <c r="CN2" s="2" t="s">
        <v>60</v>
      </c>
      <c r="CO2" s="2" t="s">
        <v>61</v>
      </c>
      <c r="CP2" s="2" t="s">
        <v>62</v>
      </c>
      <c r="CQ2" s="2" t="s">
        <v>63</v>
      </c>
      <c r="CR2" s="2" t="s">
        <v>64</v>
      </c>
      <c r="CS2" s="2" t="s">
        <v>65</v>
      </c>
      <c r="CT2" s="2" t="s">
        <v>66</v>
      </c>
      <c r="CU2" s="2" t="s">
        <v>67</v>
      </c>
      <c r="CV2" s="2" t="s">
        <v>68</v>
      </c>
      <c r="CW2" s="2" t="s">
        <v>69</v>
      </c>
      <c r="CX2" s="2" t="s">
        <v>70</v>
      </c>
      <c r="CY2" s="2" t="s">
        <v>71</v>
      </c>
      <c r="CZ2" s="2" t="s">
        <v>72</v>
      </c>
      <c r="DA2" s="2" t="s">
        <v>73</v>
      </c>
      <c r="DB2" s="2" t="s">
        <v>74</v>
      </c>
      <c r="DC2" s="2" t="s">
        <v>75</v>
      </c>
      <c r="DD2" s="2" t="s">
        <v>76</v>
      </c>
      <c r="DE2" s="6" t="s">
        <v>31</v>
      </c>
      <c r="DF2" s="6" t="s">
        <v>32</v>
      </c>
      <c r="DG2" s="6" t="s">
        <v>33</v>
      </c>
      <c r="DH2" s="13" t="s">
        <v>306</v>
      </c>
      <c r="DI2" s="10" t="s">
        <v>295</v>
      </c>
      <c r="DJ2" s="14" t="s">
        <v>284</v>
      </c>
      <c r="DK2" s="7" t="s">
        <v>271</v>
      </c>
      <c r="DL2" s="7" t="s">
        <v>259</v>
      </c>
      <c r="DM2" s="14" t="s">
        <v>246</v>
      </c>
      <c r="DN2" s="14" t="s">
        <v>236</v>
      </c>
      <c r="DO2" s="7" t="s">
        <v>228</v>
      </c>
      <c r="DP2" s="7" t="s">
        <v>217</v>
      </c>
      <c r="DQ2" s="14" t="s">
        <v>209</v>
      </c>
      <c r="DR2" s="7" t="s">
        <v>202</v>
      </c>
      <c r="DS2" s="2" t="s">
        <v>78</v>
      </c>
      <c r="DT2" s="2" t="s">
        <v>79</v>
      </c>
      <c r="DU2" s="2" t="s">
        <v>80</v>
      </c>
      <c r="DV2" s="2" t="s">
        <v>81</v>
      </c>
      <c r="DW2" s="2" t="s">
        <v>82</v>
      </c>
      <c r="DX2" s="2" t="s">
        <v>83</v>
      </c>
      <c r="DY2" s="2" t="s">
        <v>85</v>
      </c>
      <c r="DZ2" s="2" t="s">
        <v>86</v>
      </c>
      <c r="EA2" s="2" t="s">
        <v>87</v>
      </c>
      <c r="EB2" s="2" t="s">
        <v>89</v>
      </c>
      <c r="EC2" s="2" t="s">
        <v>90</v>
      </c>
      <c r="ED2" s="2" t="s">
        <v>91</v>
      </c>
      <c r="EE2" s="2" t="s">
        <v>92</v>
      </c>
      <c r="EF2" s="2" t="s">
        <v>93</v>
      </c>
      <c r="EG2" s="2" t="s">
        <v>94</v>
      </c>
      <c r="EH2" s="2" t="s">
        <v>95</v>
      </c>
      <c r="EI2" s="2" t="s">
        <v>96</v>
      </c>
      <c r="EJ2" s="2" t="s">
        <v>97</v>
      </c>
      <c r="EK2" s="2" t="s">
        <v>98</v>
      </c>
      <c r="EL2" s="2" t="s">
        <v>99</v>
      </c>
      <c r="EM2" s="2" t="s">
        <v>100</v>
      </c>
      <c r="EN2" s="2" t="s">
        <v>101</v>
      </c>
      <c r="EO2" s="2" t="s">
        <v>102</v>
      </c>
      <c r="EP2" s="2" t="s">
        <v>103</v>
      </c>
      <c r="EQ2" s="6" t="s">
        <v>31</v>
      </c>
      <c r="ER2" s="6" t="s">
        <v>32</v>
      </c>
      <c r="ES2" s="6" t="s">
        <v>33</v>
      </c>
      <c r="ET2" s="13" t="s">
        <v>307</v>
      </c>
      <c r="EU2" s="14" t="s">
        <v>296</v>
      </c>
      <c r="EV2" s="14" t="s">
        <v>285</v>
      </c>
      <c r="EW2" s="7" t="s">
        <v>272</v>
      </c>
      <c r="EX2" s="7" t="s">
        <v>260</v>
      </c>
      <c r="EY2" s="14" t="s">
        <v>247</v>
      </c>
      <c r="EZ2" s="14" t="s">
        <v>237</v>
      </c>
      <c r="FA2" s="7" t="s">
        <v>229</v>
      </c>
      <c r="FB2" s="7" t="s">
        <v>218</v>
      </c>
      <c r="FC2" s="14" t="s">
        <v>208</v>
      </c>
      <c r="FD2" s="7" t="s">
        <v>198</v>
      </c>
      <c r="FE2" s="2" t="s">
        <v>104</v>
      </c>
      <c r="FF2" s="2" t="s">
        <v>105</v>
      </c>
      <c r="FG2" s="2" t="s">
        <v>106</v>
      </c>
      <c r="FH2" s="6" t="s">
        <v>31</v>
      </c>
      <c r="FI2" s="15" t="s">
        <v>32</v>
      </c>
      <c r="FJ2" s="15" t="s">
        <v>33</v>
      </c>
      <c r="FK2" s="13" t="s">
        <v>308</v>
      </c>
      <c r="FL2" s="14" t="s">
        <v>297</v>
      </c>
      <c r="FM2" s="7" t="s">
        <v>287</v>
      </c>
      <c r="FN2" s="7" t="s">
        <v>274</v>
      </c>
      <c r="FO2" s="7" t="s">
        <v>261</v>
      </c>
      <c r="FP2" s="14" t="s">
        <v>248</v>
      </c>
      <c r="FQ2" s="14" t="s">
        <v>241</v>
      </c>
      <c r="FR2" s="7" t="s">
        <v>230</v>
      </c>
      <c r="FS2" s="7" t="s">
        <v>219</v>
      </c>
      <c r="FT2" s="14" t="s">
        <v>206</v>
      </c>
      <c r="FU2" s="7" t="s">
        <v>193</v>
      </c>
      <c r="FV2" s="2" t="s">
        <v>114</v>
      </c>
      <c r="FW2" s="2" t="s">
        <v>108</v>
      </c>
      <c r="FX2" s="2" t="s">
        <v>109</v>
      </c>
      <c r="FY2" s="6" t="s">
        <v>31</v>
      </c>
      <c r="FZ2" s="15" t="s">
        <v>249</v>
      </c>
      <c r="GA2" s="15" t="s">
        <v>275</v>
      </c>
      <c r="GB2" s="13" t="s">
        <v>309</v>
      </c>
      <c r="GC2" s="14" t="s">
        <v>298</v>
      </c>
      <c r="GD2" s="7" t="s">
        <v>288</v>
      </c>
      <c r="GE2" s="7" t="s">
        <v>276</v>
      </c>
      <c r="GF2" s="7" t="s">
        <v>262</v>
      </c>
      <c r="GG2" s="14" t="s">
        <v>250</v>
      </c>
      <c r="GH2" s="14" t="s">
        <v>239</v>
      </c>
      <c r="GI2" s="7" t="s">
        <v>231</v>
      </c>
      <c r="GJ2" s="7" t="s">
        <v>220</v>
      </c>
      <c r="GK2" s="14" t="s">
        <v>207</v>
      </c>
      <c r="GL2" s="7" t="s">
        <v>194</v>
      </c>
      <c r="GM2" s="2" t="s">
        <v>110</v>
      </c>
      <c r="GN2" s="2" t="s">
        <v>111</v>
      </c>
      <c r="GO2" s="2" t="s">
        <v>112</v>
      </c>
      <c r="GP2" s="6" t="s">
        <v>31</v>
      </c>
      <c r="GQ2" s="19" t="s">
        <v>32</v>
      </c>
      <c r="GR2" s="19" t="s">
        <v>33</v>
      </c>
    </row>
    <row r="3" spans="1:200" ht="12.75" customHeight="1" x14ac:dyDescent="0.2">
      <c r="A3" s="2">
        <v>8001</v>
      </c>
      <c r="B3" s="12" t="s">
        <v>113</v>
      </c>
      <c r="C3" s="26">
        <v>11</v>
      </c>
      <c r="D3" s="26">
        <v>9</v>
      </c>
      <c r="E3" s="26">
        <v>9</v>
      </c>
      <c r="F3" s="16">
        <v>8</v>
      </c>
      <c r="G3" s="16">
        <v>19</v>
      </c>
      <c r="H3" s="16">
        <v>12</v>
      </c>
      <c r="I3">
        <v>11</v>
      </c>
      <c r="J3">
        <v>10</v>
      </c>
      <c r="K3">
        <v>9</v>
      </c>
      <c r="L3">
        <v>19</v>
      </c>
      <c r="M3">
        <v>12</v>
      </c>
      <c r="N3" s="3">
        <v>11</v>
      </c>
      <c r="O3" s="2">
        <v>11</v>
      </c>
      <c r="P3" s="2">
        <v>4</v>
      </c>
      <c r="Q3" s="2">
        <v>10</v>
      </c>
      <c r="R3" s="2">
        <v>4</v>
      </c>
      <c r="S3" s="2">
        <v>8</v>
      </c>
      <c r="T3" s="2">
        <v>7</v>
      </c>
      <c r="U3" s="2">
        <v>5</v>
      </c>
      <c r="V3" s="2">
        <v>12</v>
      </c>
      <c r="W3" s="2">
        <v>13</v>
      </c>
      <c r="X3" s="2">
        <v>13</v>
      </c>
      <c r="Y3" s="2">
        <v>18</v>
      </c>
      <c r="Z3" s="2">
        <v>15</v>
      </c>
      <c r="AA3" s="2">
        <v>9</v>
      </c>
      <c r="AB3" s="2">
        <v>9</v>
      </c>
      <c r="AC3" s="2">
        <v>15</v>
      </c>
      <c r="AD3" s="2">
        <v>14</v>
      </c>
      <c r="AE3" s="2">
        <v>15</v>
      </c>
      <c r="AF3" s="2">
        <v>18</v>
      </c>
      <c r="AG3" s="2">
        <v>14</v>
      </c>
      <c r="AH3" s="2">
        <v>15</v>
      </c>
      <c r="AI3" s="2">
        <v>13</v>
      </c>
      <c r="AJ3" s="2">
        <v>17</v>
      </c>
      <c r="AK3" s="2">
        <v>16</v>
      </c>
      <c r="AL3" s="5">
        <f>(C3-D3)/D3</f>
        <v>0.22222222222222221</v>
      </c>
      <c r="AM3" s="5">
        <f>(C3-H3)/H3</f>
        <v>-8.3333333333333329E-2</v>
      </c>
      <c r="AN3" s="5">
        <f>(C3-M3)/M3</f>
        <v>-8.3333333333333329E-2</v>
      </c>
      <c r="AO3" s="31">
        <v>850000</v>
      </c>
      <c r="AP3" s="26">
        <v>603000</v>
      </c>
      <c r="AQ3" s="26">
        <v>575000</v>
      </c>
      <c r="AR3" s="17">
        <v>655000</v>
      </c>
      <c r="AS3" s="17">
        <v>575000</v>
      </c>
      <c r="AT3" s="17">
        <v>482500</v>
      </c>
      <c r="AU3">
        <v>545660</v>
      </c>
      <c r="AV3">
        <v>366500</v>
      </c>
      <c r="AW3">
        <v>320000</v>
      </c>
      <c r="AX3">
        <v>416500</v>
      </c>
      <c r="AY3">
        <v>318500</v>
      </c>
      <c r="AZ3" s="3">
        <v>370000</v>
      </c>
      <c r="BA3" s="2">
        <v>370000</v>
      </c>
      <c r="BB3" s="2">
        <v>358500</v>
      </c>
      <c r="BC3" s="2">
        <v>301500</v>
      </c>
      <c r="BD3" s="2">
        <v>283500</v>
      </c>
      <c r="BE3" s="4">
        <v>217000</v>
      </c>
      <c r="BF3" s="4">
        <v>456000</v>
      </c>
      <c r="BG3" s="2">
        <v>410000</v>
      </c>
      <c r="BH3" s="2">
        <v>463750</v>
      </c>
      <c r="BI3" s="2">
        <v>455000</v>
      </c>
      <c r="BJ3" s="2">
        <v>384000</v>
      </c>
      <c r="BK3" s="2">
        <v>351000</v>
      </c>
      <c r="BL3" s="2">
        <v>288000</v>
      </c>
      <c r="BM3" s="2">
        <v>278000</v>
      </c>
      <c r="BN3" s="2">
        <v>289000</v>
      </c>
      <c r="BO3" s="2">
        <v>252500</v>
      </c>
      <c r="BP3" s="2">
        <v>225700</v>
      </c>
      <c r="BQ3" s="2">
        <v>180000</v>
      </c>
      <c r="BR3" s="2">
        <v>157750</v>
      </c>
      <c r="BS3" s="5">
        <f>(AO3-AP3)/AP3</f>
        <v>0.4096185737976783</v>
      </c>
      <c r="BT3" s="5">
        <f>(AO3-AT3)/AT3</f>
        <v>0.76165803108808294</v>
      </c>
      <c r="BU3" s="5">
        <f>(AO3-AY3)/AY3</f>
        <v>1.6687598116169544</v>
      </c>
      <c r="BV3" s="31">
        <v>799091</v>
      </c>
      <c r="BW3" s="26">
        <v>596889</v>
      </c>
      <c r="BX3" s="26">
        <v>609111</v>
      </c>
      <c r="BY3" s="17">
        <v>680500</v>
      </c>
      <c r="BZ3" s="17">
        <v>574244</v>
      </c>
      <c r="CA3" s="17">
        <v>529196</v>
      </c>
      <c r="CB3">
        <v>533005</v>
      </c>
      <c r="CC3">
        <v>372800</v>
      </c>
      <c r="CD3">
        <v>395444</v>
      </c>
      <c r="CE3">
        <v>439342</v>
      </c>
      <c r="CF3">
        <v>377845</v>
      </c>
      <c r="CG3" s="3">
        <v>375955</v>
      </c>
      <c r="CH3" s="2">
        <v>413909</v>
      </c>
      <c r="CI3" s="2">
        <v>316375</v>
      </c>
      <c r="CJ3" s="2">
        <v>308919</v>
      </c>
      <c r="CK3" s="2">
        <v>295250</v>
      </c>
      <c r="CL3" s="4">
        <v>368125</v>
      </c>
      <c r="CM3" s="4">
        <v>449429</v>
      </c>
      <c r="CN3" s="2">
        <v>513000</v>
      </c>
      <c r="CO3" s="2">
        <v>475158</v>
      </c>
      <c r="CP3" s="2">
        <v>478884</v>
      </c>
      <c r="CQ3" s="2">
        <v>497384</v>
      </c>
      <c r="CR3" s="2">
        <v>365638</v>
      </c>
      <c r="CS3" s="2">
        <v>317283</v>
      </c>
      <c r="CT3" s="2">
        <v>297888</v>
      </c>
      <c r="CU3" s="2">
        <v>313777</v>
      </c>
      <c r="CV3" s="2">
        <v>292800</v>
      </c>
      <c r="CW3" s="2">
        <v>258950</v>
      </c>
      <c r="CX3" s="2">
        <v>181583</v>
      </c>
      <c r="CY3" s="2">
        <v>167270</v>
      </c>
      <c r="CZ3" s="2">
        <v>155921</v>
      </c>
      <c r="DA3" s="2">
        <v>137346</v>
      </c>
      <c r="DB3" s="2">
        <v>154069</v>
      </c>
      <c r="DC3" s="2">
        <v>155911</v>
      </c>
      <c r="DD3" s="2">
        <v>151937</v>
      </c>
      <c r="DE3" s="5">
        <f>(BV3-BW3)/BW3</f>
        <v>0.3387598029114291</v>
      </c>
      <c r="DF3" s="5">
        <f>(BV3-CA3)/CA3</f>
        <v>0.51000952388151077</v>
      </c>
      <c r="DG3" s="5">
        <f>(BV3-CF3)/CF3</f>
        <v>1.1148645608649048</v>
      </c>
      <c r="DH3" s="26">
        <v>20</v>
      </c>
      <c r="DI3" s="26">
        <v>39</v>
      </c>
      <c r="DJ3" s="26">
        <v>7</v>
      </c>
      <c r="DK3" s="16">
        <v>14</v>
      </c>
      <c r="DL3" s="16">
        <v>38</v>
      </c>
      <c r="DM3" s="16">
        <v>53</v>
      </c>
      <c r="DN3">
        <v>47</v>
      </c>
      <c r="DO3">
        <v>53</v>
      </c>
      <c r="DP3">
        <v>38</v>
      </c>
      <c r="DQ3">
        <v>90</v>
      </c>
      <c r="DR3">
        <v>56</v>
      </c>
      <c r="DS3" s="3">
        <v>55</v>
      </c>
      <c r="DT3" s="2">
        <v>98</v>
      </c>
      <c r="DU3" s="2">
        <v>84</v>
      </c>
      <c r="DV3" s="2">
        <v>99</v>
      </c>
      <c r="DW3" s="2">
        <v>109</v>
      </c>
      <c r="DX3" s="4">
        <v>137</v>
      </c>
      <c r="DY3" s="4">
        <v>279</v>
      </c>
      <c r="DZ3" s="2">
        <v>29</v>
      </c>
      <c r="EA3" s="2">
        <v>113</v>
      </c>
      <c r="EB3" s="2">
        <v>95</v>
      </c>
      <c r="EC3" s="2">
        <v>64</v>
      </c>
      <c r="ED3" s="2">
        <v>47</v>
      </c>
      <c r="EE3" s="2">
        <v>33</v>
      </c>
      <c r="EF3" s="2">
        <v>37</v>
      </c>
      <c r="EG3" s="2">
        <v>22</v>
      </c>
      <c r="EH3" s="2">
        <v>18</v>
      </c>
      <c r="EI3" s="2">
        <v>49</v>
      </c>
      <c r="EJ3" s="2">
        <v>61</v>
      </c>
      <c r="EK3" s="2">
        <v>36</v>
      </c>
      <c r="EL3" s="2">
        <v>75</v>
      </c>
      <c r="EM3" s="2">
        <v>86</v>
      </c>
      <c r="EN3" s="2">
        <v>112</v>
      </c>
      <c r="EO3" s="2">
        <v>107</v>
      </c>
      <c r="EP3" s="2">
        <v>61</v>
      </c>
      <c r="EQ3" s="5">
        <f>(DH3-DI3)/DI3</f>
        <v>-0.48717948717948717</v>
      </c>
      <c r="ER3" s="5">
        <f>(DH3-DM3)/DM3</f>
        <v>-0.62264150943396224</v>
      </c>
      <c r="ES3" s="5">
        <f>(DH3-DR3)/DR3</f>
        <v>-0.6428571428571429</v>
      </c>
      <c r="ET3" s="26">
        <v>11</v>
      </c>
      <c r="EU3" s="26">
        <v>16</v>
      </c>
      <c r="EV3" s="26">
        <v>11</v>
      </c>
      <c r="EW3" s="16">
        <v>23</v>
      </c>
      <c r="EX3" s="16">
        <v>24</v>
      </c>
      <c r="EY3" s="16">
        <v>17</v>
      </c>
      <c r="EZ3">
        <v>14</v>
      </c>
      <c r="FA3">
        <v>22</v>
      </c>
      <c r="FB3">
        <v>32</v>
      </c>
      <c r="FC3">
        <v>22</v>
      </c>
      <c r="FD3">
        <v>25</v>
      </c>
      <c r="FE3" s="3">
        <v>15</v>
      </c>
      <c r="FF3" s="2">
        <v>15</v>
      </c>
      <c r="FG3" s="2">
        <v>6</v>
      </c>
      <c r="FH3" s="5">
        <f>(ET3-EU3)/EU3</f>
        <v>-0.3125</v>
      </c>
      <c r="FI3" s="5">
        <f>(ET3-EY3)/EY3</f>
        <v>-0.35294117647058826</v>
      </c>
      <c r="FJ3" s="5">
        <f>(ET3-FD3)/FD3</f>
        <v>-0.56000000000000005</v>
      </c>
      <c r="FK3" s="31">
        <v>649000</v>
      </c>
      <c r="FL3" s="26">
        <v>624950</v>
      </c>
      <c r="FM3" s="26">
        <v>619900</v>
      </c>
      <c r="FN3" s="17">
        <v>600000</v>
      </c>
      <c r="FO3" s="17">
        <v>612000</v>
      </c>
      <c r="FP3" s="17">
        <v>535000</v>
      </c>
      <c r="FQ3">
        <v>572000</v>
      </c>
      <c r="FR3">
        <v>450000</v>
      </c>
      <c r="FS3">
        <v>444500</v>
      </c>
      <c r="FT3">
        <v>416500</v>
      </c>
      <c r="FU3">
        <v>524900</v>
      </c>
      <c r="FV3" s="3">
        <v>310000</v>
      </c>
      <c r="FW3" s="2">
        <v>559000</v>
      </c>
      <c r="FX3" s="2">
        <v>409325</v>
      </c>
      <c r="FY3" s="5">
        <f>(FK3-FL3)/FL3</f>
        <v>3.8483078646291705E-2</v>
      </c>
      <c r="FZ3" s="5">
        <f>(FK3-FP3)/FP3</f>
        <v>0.21308411214953271</v>
      </c>
      <c r="GA3" s="5">
        <f>(FK3-FU3)/FU3</f>
        <v>0.23642598590207659</v>
      </c>
      <c r="GB3" s="31">
        <v>777864</v>
      </c>
      <c r="GC3" s="26">
        <v>595398</v>
      </c>
      <c r="GD3" s="26">
        <v>562111</v>
      </c>
      <c r="GE3" s="17">
        <v>683625</v>
      </c>
      <c r="GF3" s="17">
        <v>578610</v>
      </c>
      <c r="GG3" s="17">
        <v>534400</v>
      </c>
      <c r="GH3">
        <v>544736</v>
      </c>
      <c r="GI3">
        <v>381540</v>
      </c>
      <c r="GJ3">
        <v>413066</v>
      </c>
      <c r="GK3">
        <v>448963</v>
      </c>
      <c r="GL3">
        <v>385200</v>
      </c>
      <c r="GM3" s="3">
        <v>385945</v>
      </c>
      <c r="GN3" s="2">
        <v>437262</v>
      </c>
      <c r="GO3" s="2">
        <v>350500</v>
      </c>
      <c r="GP3" s="5">
        <f>(GB3-GC3)/GC3</f>
        <v>0.30646055243719328</v>
      </c>
      <c r="GQ3" s="20">
        <f>(GB3-GG3)/GG3</f>
        <v>0.45558383233532934</v>
      </c>
      <c r="GR3" s="20">
        <f>(GB3-GL3)/GL3</f>
        <v>1.0193769470404985</v>
      </c>
    </row>
    <row r="4" spans="1:200" ht="12.75" customHeight="1" x14ac:dyDescent="0.2">
      <c r="A4" s="2">
        <v>8002</v>
      </c>
      <c r="B4" s="12" t="s">
        <v>115</v>
      </c>
      <c r="C4" s="26">
        <v>28</v>
      </c>
      <c r="D4" s="26">
        <v>39</v>
      </c>
      <c r="E4" s="26">
        <v>32</v>
      </c>
      <c r="F4" s="16">
        <v>25</v>
      </c>
      <c r="G4" s="16">
        <v>51</v>
      </c>
      <c r="H4" s="16">
        <v>41</v>
      </c>
      <c r="I4">
        <v>39</v>
      </c>
      <c r="J4">
        <v>43</v>
      </c>
      <c r="K4">
        <v>38</v>
      </c>
      <c r="L4">
        <v>47</v>
      </c>
      <c r="M4">
        <v>46</v>
      </c>
      <c r="N4" s="3">
        <v>47</v>
      </c>
      <c r="O4" s="2">
        <v>71</v>
      </c>
      <c r="P4" s="2">
        <v>40</v>
      </c>
      <c r="Q4" s="2">
        <v>33</v>
      </c>
      <c r="R4" s="2">
        <v>19</v>
      </c>
      <c r="S4" s="2">
        <v>42</v>
      </c>
      <c r="T4" s="2">
        <v>28</v>
      </c>
      <c r="U4" s="2">
        <v>35</v>
      </c>
      <c r="V4" s="2">
        <v>40</v>
      </c>
      <c r="W4" s="2">
        <v>63</v>
      </c>
      <c r="X4" s="2">
        <v>54</v>
      </c>
      <c r="Y4" s="2">
        <v>57</v>
      </c>
      <c r="Z4" s="2">
        <v>55</v>
      </c>
      <c r="AA4" s="2">
        <v>58</v>
      </c>
      <c r="AB4" s="2">
        <v>52</v>
      </c>
      <c r="AC4" s="2">
        <v>54</v>
      </c>
      <c r="AD4" s="2">
        <v>69</v>
      </c>
      <c r="AE4" s="2">
        <v>59</v>
      </c>
      <c r="AF4" s="2">
        <v>47</v>
      </c>
      <c r="AG4" s="2">
        <v>58</v>
      </c>
      <c r="AH4" s="2">
        <v>62</v>
      </c>
      <c r="AI4" s="2">
        <v>68</v>
      </c>
      <c r="AJ4" s="2">
        <v>65</v>
      </c>
      <c r="AK4" s="2">
        <v>65</v>
      </c>
      <c r="AL4" s="5">
        <f t="shared" ref="AL4:AL67" si="0">(C4-D4)/D4</f>
        <v>-0.28205128205128205</v>
      </c>
      <c r="AM4" s="5">
        <f t="shared" ref="AM4:AM67" si="1">(C4-H4)/H4</f>
        <v>-0.31707317073170732</v>
      </c>
      <c r="AN4" s="5">
        <f t="shared" ref="AN4:AN67" si="2">(C4-M4)/M4</f>
        <v>-0.39130434782608697</v>
      </c>
      <c r="AO4" s="31">
        <v>627500</v>
      </c>
      <c r="AP4" s="26">
        <v>557000</v>
      </c>
      <c r="AQ4" s="26">
        <v>495000</v>
      </c>
      <c r="AR4" s="17">
        <v>475000</v>
      </c>
      <c r="AS4" s="17">
        <v>440000</v>
      </c>
      <c r="AT4" s="17">
        <v>415000</v>
      </c>
      <c r="AU4">
        <v>345000</v>
      </c>
      <c r="AV4">
        <v>360000</v>
      </c>
      <c r="AW4">
        <v>378500</v>
      </c>
      <c r="AX4">
        <v>399900</v>
      </c>
      <c r="AY4">
        <v>335000</v>
      </c>
      <c r="AZ4" s="3">
        <v>340000</v>
      </c>
      <c r="BA4" s="2">
        <v>312000</v>
      </c>
      <c r="BB4" s="2">
        <v>287500</v>
      </c>
      <c r="BC4" s="2">
        <v>266000</v>
      </c>
      <c r="BD4" s="2">
        <v>255100</v>
      </c>
      <c r="BE4" s="4">
        <v>300000</v>
      </c>
      <c r="BF4" s="4">
        <v>344597</v>
      </c>
      <c r="BG4" s="2">
        <v>421000</v>
      </c>
      <c r="BH4" s="2">
        <v>421000</v>
      </c>
      <c r="BI4" s="2">
        <v>396000</v>
      </c>
      <c r="BJ4" s="2">
        <v>355750</v>
      </c>
      <c r="BK4" s="2">
        <v>325000</v>
      </c>
      <c r="BL4" s="2">
        <v>299000</v>
      </c>
      <c r="BM4" s="2">
        <v>274950</v>
      </c>
      <c r="BN4" s="2">
        <v>239000</v>
      </c>
      <c r="BO4" s="2">
        <v>193000</v>
      </c>
      <c r="BP4" s="2">
        <v>179000</v>
      </c>
      <c r="BQ4" s="2">
        <v>163500</v>
      </c>
      <c r="BR4" s="2">
        <v>163500</v>
      </c>
      <c r="BS4" s="5">
        <f t="shared" ref="BS4:BS67" si="3">(AO4-AP4)/AP4</f>
        <v>0.12657091561938957</v>
      </c>
      <c r="BT4" s="5">
        <f t="shared" ref="BT4:BT67" si="4">(AO4-AT4)/AT4</f>
        <v>0.51204819277108438</v>
      </c>
      <c r="BU4" s="5">
        <f t="shared" ref="BU4:BU67" si="5">(AO4-AY4)/AY4</f>
        <v>0.87313432835820892</v>
      </c>
      <c r="BV4" s="31">
        <v>630010</v>
      </c>
      <c r="BW4" s="26">
        <v>573886</v>
      </c>
      <c r="BX4" s="26">
        <v>527359</v>
      </c>
      <c r="BY4" s="17">
        <v>481080</v>
      </c>
      <c r="BZ4" s="17">
        <v>485226</v>
      </c>
      <c r="CA4" s="17">
        <v>414606</v>
      </c>
      <c r="CB4">
        <v>366967</v>
      </c>
      <c r="CC4">
        <v>376322</v>
      </c>
      <c r="CD4">
        <v>413602</v>
      </c>
      <c r="CE4">
        <v>372902</v>
      </c>
      <c r="CF4">
        <v>362900</v>
      </c>
      <c r="CG4" s="3">
        <v>371028</v>
      </c>
      <c r="CH4" s="2">
        <v>315130</v>
      </c>
      <c r="CI4" s="2">
        <v>296612</v>
      </c>
      <c r="CJ4" s="2">
        <v>282571</v>
      </c>
      <c r="CK4" s="2">
        <v>288900</v>
      </c>
      <c r="CL4" s="4">
        <v>301720</v>
      </c>
      <c r="CM4" s="4">
        <v>350328</v>
      </c>
      <c r="CN4" s="2">
        <v>466721</v>
      </c>
      <c r="CO4" s="2">
        <v>440415</v>
      </c>
      <c r="CP4" s="2">
        <v>425579</v>
      </c>
      <c r="CQ4" s="2">
        <v>376225</v>
      </c>
      <c r="CR4" s="2">
        <v>328425</v>
      </c>
      <c r="CS4" s="2">
        <v>307431</v>
      </c>
      <c r="CT4" s="2">
        <v>291934</v>
      </c>
      <c r="CU4" s="2">
        <v>244417</v>
      </c>
      <c r="CV4" s="2">
        <v>202693</v>
      </c>
      <c r="CW4" s="2">
        <v>196065</v>
      </c>
      <c r="CX4" s="2">
        <v>173941</v>
      </c>
      <c r="CY4" s="2">
        <v>169332</v>
      </c>
      <c r="CZ4" s="2">
        <v>156172</v>
      </c>
      <c r="DA4" s="2">
        <v>150199</v>
      </c>
      <c r="DB4" s="2">
        <v>148379</v>
      </c>
      <c r="DC4" s="2">
        <v>156063</v>
      </c>
      <c r="DD4" s="2">
        <v>148192</v>
      </c>
      <c r="DE4" s="5">
        <f t="shared" ref="DE4:DE67" si="6">(BV4-BW4)/BW4</f>
        <v>9.779642646797447E-2</v>
      </c>
      <c r="DF4" s="5">
        <f t="shared" ref="DF4:DF67" si="7">(BV4-CA4)/CA4</f>
        <v>0.51953903223783549</v>
      </c>
      <c r="DG4" s="5">
        <f t="shared" ref="DG4:DG67" si="8">(BV4-CF4)/CF4</f>
        <v>0.7360429870487738</v>
      </c>
      <c r="DH4" s="26">
        <v>35</v>
      </c>
      <c r="DI4" s="26">
        <v>37</v>
      </c>
      <c r="DJ4" s="26">
        <v>22</v>
      </c>
      <c r="DK4" s="16">
        <v>31</v>
      </c>
      <c r="DL4" s="16">
        <v>46</v>
      </c>
      <c r="DM4" s="16">
        <v>65</v>
      </c>
      <c r="DN4">
        <v>95</v>
      </c>
      <c r="DO4">
        <v>104</v>
      </c>
      <c r="DP4">
        <v>58</v>
      </c>
      <c r="DQ4">
        <v>77</v>
      </c>
      <c r="DR4">
        <v>61</v>
      </c>
      <c r="DS4" s="3">
        <v>79</v>
      </c>
      <c r="DT4" s="2">
        <v>68</v>
      </c>
      <c r="DU4" s="2">
        <v>158</v>
      </c>
      <c r="DV4" s="2">
        <v>101</v>
      </c>
      <c r="DW4" s="2">
        <v>109</v>
      </c>
      <c r="DX4" s="4">
        <v>122</v>
      </c>
      <c r="DY4" s="4">
        <v>122</v>
      </c>
      <c r="DZ4" s="2">
        <v>106</v>
      </c>
      <c r="EA4" s="2">
        <v>64</v>
      </c>
      <c r="EB4" s="2">
        <v>59</v>
      </c>
      <c r="EC4" s="2">
        <v>68</v>
      </c>
      <c r="ED4" s="2">
        <v>38</v>
      </c>
      <c r="EE4" s="2">
        <v>91</v>
      </c>
      <c r="EF4" s="2">
        <v>30</v>
      </c>
      <c r="EG4" s="2">
        <v>29</v>
      </c>
      <c r="EH4" s="2">
        <v>21</v>
      </c>
      <c r="EI4" s="2">
        <v>37</v>
      </c>
      <c r="EJ4" s="2">
        <v>44</v>
      </c>
      <c r="EK4" s="2">
        <v>54</v>
      </c>
      <c r="EL4" s="2">
        <v>67</v>
      </c>
      <c r="EM4" s="2">
        <v>68</v>
      </c>
      <c r="EN4" s="2">
        <v>59</v>
      </c>
      <c r="EO4" s="2">
        <v>68</v>
      </c>
      <c r="EP4" s="2">
        <v>56</v>
      </c>
      <c r="EQ4" s="5">
        <f t="shared" ref="EQ4:EQ67" si="9">(DH4-DI4)/DI4</f>
        <v>-5.4054054054054057E-2</v>
      </c>
      <c r="ER4" s="5">
        <f t="shared" ref="ER4:ER67" si="10">(DH4-DM4)/DM4</f>
        <v>-0.46153846153846156</v>
      </c>
      <c r="ES4" s="5">
        <f t="shared" ref="ES4:ES67" si="11">(DH4-DR4)/DR4</f>
        <v>-0.42622950819672129</v>
      </c>
      <c r="ET4" s="26">
        <v>58</v>
      </c>
      <c r="EU4" s="26">
        <v>61</v>
      </c>
      <c r="EV4" s="26">
        <v>65</v>
      </c>
      <c r="EW4" s="16">
        <v>49</v>
      </c>
      <c r="EX4" s="16">
        <v>60</v>
      </c>
      <c r="EY4" s="16">
        <v>63</v>
      </c>
      <c r="EZ4">
        <v>81</v>
      </c>
      <c r="FA4">
        <v>94</v>
      </c>
      <c r="FB4">
        <v>96</v>
      </c>
      <c r="FC4">
        <v>77</v>
      </c>
      <c r="FD4">
        <v>77</v>
      </c>
      <c r="FE4" s="3">
        <v>74</v>
      </c>
      <c r="FF4" s="2">
        <v>81</v>
      </c>
      <c r="FG4" s="2">
        <v>67</v>
      </c>
      <c r="FH4" s="5">
        <f t="shared" ref="FH4:FH67" si="12">(ET4-EU4)/EU4</f>
        <v>-4.9180327868852458E-2</v>
      </c>
      <c r="FI4" s="5">
        <f t="shared" ref="FI4:FI67" si="13">(ET4-EY4)/EY4</f>
        <v>-7.9365079365079361E-2</v>
      </c>
      <c r="FJ4" s="5">
        <f t="shared" ref="FJ4:FJ67" si="14">(ET4-FD4)/FD4</f>
        <v>-0.24675324675324675</v>
      </c>
      <c r="FK4" s="31">
        <v>649000</v>
      </c>
      <c r="FL4" s="26">
        <v>560000</v>
      </c>
      <c r="FM4" s="26">
        <v>499000</v>
      </c>
      <c r="FN4" s="17">
        <v>479000</v>
      </c>
      <c r="FO4" s="17">
        <v>447000</v>
      </c>
      <c r="FP4" s="17">
        <v>449000</v>
      </c>
      <c r="FQ4">
        <v>424999</v>
      </c>
      <c r="FR4">
        <v>412250</v>
      </c>
      <c r="FS4">
        <v>399835</v>
      </c>
      <c r="FT4">
        <v>399900</v>
      </c>
      <c r="FU4">
        <v>344900</v>
      </c>
      <c r="FV4" s="3">
        <v>337000</v>
      </c>
      <c r="FW4" s="2">
        <v>349900</v>
      </c>
      <c r="FX4" s="2">
        <v>319000</v>
      </c>
      <c r="FY4" s="5">
        <f t="shared" ref="FY4:FY67" si="15">(FK4-FL4)/FL4</f>
        <v>0.15892857142857142</v>
      </c>
      <c r="FZ4" s="5">
        <f t="shared" ref="FZ4:FZ67" si="16">(FK4-FP4)/FP4</f>
        <v>0.44543429844097998</v>
      </c>
      <c r="GA4" s="5">
        <f t="shared" ref="GA4:GA67" si="17">(FK4-FU4)/FU4</f>
        <v>0.88170484198318355</v>
      </c>
      <c r="GB4" s="31">
        <v>629520</v>
      </c>
      <c r="GC4" s="26">
        <v>584416</v>
      </c>
      <c r="GD4" s="26">
        <v>533737</v>
      </c>
      <c r="GE4" s="17">
        <v>483200</v>
      </c>
      <c r="GF4" s="17">
        <v>494812</v>
      </c>
      <c r="GG4" s="17">
        <v>424358</v>
      </c>
      <c r="GH4">
        <v>378082</v>
      </c>
      <c r="GI4">
        <v>389873</v>
      </c>
      <c r="GJ4">
        <v>425458</v>
      </c>
      <c r="GK4">
        <v>385615</v>
      </c>
      <c r="GL4">
        <v>377022</v>
      </c>
      <c r="GM4" s="3">
        <v>384631</v>
      </c>
      <c r="GN4" s="2">
        <v>324667</v>
      </c>
      <c r="GO4" s="2">
        <v>309882</v>
      </c>
      <c r="GP4" s="5">
        <f t="shared" ref="GP4:GP67" si="18">(GB4-GC4)/GC4</f>
        <v>7.7177900673492852E-2</v>
      </c>
      <c r="GQ4" s="20">
        <f t="shared" ref="GQ4:GQ67" si="19">(GB4-GG4)/GG4</f>
        <v>0.48346443333223366</v>
      </c>
      <c r="GR4" s="20">
        <f t="shared" ref="GR4:GR67" si="20">(GB4-GL4)/GL4</f>
        <v>0.66971688654773465</v>
      </c>
    </row>
    <row r="5" spans="1:200" ht="12.75" customHeight="1" x14ac:dyDescent="0.2">
      <c r="A5" s="2">
        <v>8003</v>
      </c>
      <c r="B5" s="12" t="s">
        <v>116</v>
      </c>
      <c r="C5" s="26">
        <v>6</v>
      </c>
      <c r="D5" s="26">
        <v>10</v>
      </c>
      <c r="E5" s="26">
        <v>11</v>
      </c>
      <c r="F5" s="16">
        <v>6</v>
      </c>
      <c r="G5" s="16">
        <v>9</v>
      </c>
      <c r="H5" s="16">
        <v>16</v>
      </c>
      <c r="I5">
        <v>9</v>
      </c>
      <c r="J5">
        <v>10</v>
      </c>
      <c r="K5">
        <v>11</v>
      </c>
      <c r="L5">
        <v>12</v>
      </c>
      <c r="M5">
        <v>6</v>
      </c>
      <c r="N5" s="3">
        <v>9</v>
      </c>
      <c r="O5" s="2">
        <v>11</v>
      </c>
      <c r="P5" s="2">
        <v>8</v>
      </c>
      <c r="Q5" s="2">
        <v>6</v>
      </c>
      <c r="R5" s="2">
        <v>4</v>
      </c>
      <c r="S5" s="2">
        <v>6</v>
      </c>
      <c r="T5" s="2">
        <v>8</v>
      </c>
      <c r="U5" s="2">
        <v>8</v>
      </c>
      <c r="V5" s="2">
        <v>3</v>
      </c>
      <c r="W5" s="2">
        <v>6</v>
      </c>
      <c r="X5" s="2">
        <v>11</v>
      </c>
      <c r="Y5" s="2">
        <v>9</v>
      </c>
      <c r="Z5" s="2">
        <v>10</v>
      </c>
      <c r="AA5" s="2">
        <v>5</v>
      </c>
      <c r="AB5" s="2">
        <v>6</v>
      </c>
      <c r="AC5" s="2">
        <v>8</v>
      </c>
      <c r="AD5" s="2">
        <v>9</v>
      </c>
      <c r="AE5" s="2">
        <v>10</v>
      </c>
      <c r="AF5" s="2">
        <v>10</v>
      </c>
      <c r="AG5" s="2">
        <v>8</v>
      </c>
      <c r="AH5" s="2">
        <v>14</v>
      </c>
      <c r="AI5" s="2">
        <v>10</v>
      </c>
      <c r="AJ5" s="2">
        <v>11</v>
      </c>
      <c r="AK5" s="2">
        <v>4</v>
      </c>
      <c r="AL5" s="5">
        <f t="shared" si="0"/>
        <v>-0.4</v>
      </c>
      <c r="AM5" s="5">
        <f t="shared" si="1"/>
        <v>-0.625</v>
      </c>
      <c r="AN5" s="5">
        <f t="shared" si="2"/>
        <v>0</v>
      </c>
      <c r="AO5" s="31">
        <v>1572500</v>
      </c>
      <c r="AP5" s="26">
        <v>1032500</v>
      </c>
      <c r="AQ5" s="26">
        <v>1300000</v>
      </c>
      <c r="AR5" s="17">
        <v>1210000</v>
      </c>
      <c r="AS5" s="17">
        <v>979000</v>
      </c>
      <c r="AT5" s="17">
        <v>945000</v>
      </c>
      <c r="AU5">
        <v>950625</v>
      </c>
      <c r="AV5">
        <v>740000</v>
      </c>
      <c r="AW5">
        <v>848000</v>
      </c>
      <c r="AX5">
        <v>999000</v>
      </c>
      <c r="AY5">
        <v>627500</v>
      </c>
      <c r="AZ5" s="3">
        <v>790000</v>
      </c>
      <c r="BA5" s="2">
        <v>680000</v>
      </c>
      <c r="BB5" s="2">
        <v>636000</v>
      </c>
      <c r="BC5" s="2">
        <v>760000</v>
      </c>
      <c r="BD5" s="2">
        <v>471000</v>
      </c>
      <c r="BE5" s="4">
        <v>842500</v>
      </c>
      <c r="BF5" s="4">
        <v>565000</v>
      </c>
      <c r="BG5" s="2">
        <v>714625</v>
      </c>
      <c r="BH5" s="2">
        <v>800000</v>
      </c>
      <c r="BI5" s="2">
        <v>856500</v>
      </c>
      <c r="BJ5" s="2">
        <v>649000</v>
      </c>
      <c r="BK5" s="2">
        <v>485000</v>
      </c>
      <c r="BL5" s="2">
        <v>374500</v>
      </c>
      <c r="BM5" s="2">
        <v>492500</v>
      </c>
      <c r="BN5" s="2">
        <v>476500</v>
      </c>
      <c r="BO5" s="2">
        <v>287500</v>
      </c>
      <c r="BP5" s="2">
        <v>330500</v>
      </c>
      <c r="BQ5" s="2">
        <v>302750</v>
      </c>
      <c r="BR5" s="2">
        <v>167551</v>
      </c>
      <c r="BS5" s="5">
        <f t="shared" si="3"/>
        <v>0.52300242130750607</v>
      </c>
      <c r="BT5" s="5">
        <f t="shared" si="4"/>
        <v>0.66402116402116407</v>
      </c>
      <c r="BU5" s="5">
        <f t="shared" si="5"/>
        <v>1.5059760956175299</v>
      </c>
      <c r="BV5" s="31">
        <v>1571667</v>
      </c>
      <c r="BW5" s="26">
        <v>1090340</v>
      </c>
      <c r="BX5" s="26">
        <v>1424331</v>
      </c>
      <c r="BY5" s="17">
        <v>1542000</v>
      </c>
      <c r="BZ5" s="17">
        <v>1042924</v>
      </c>
      <c r="CA5" s="17">
        <v>958343</v>
      </c>
      <c r="CB5">
        <v>985780</v>
      </c>
      <c r="CC5">
        <v>814000</v>
      </c>
      <c r="CD5">
        <v>1023409</v>
      </c>
      <c r="CE5">
        <v>875366</v>
      </c>
      <c r="CF5">
        <v>772002</v>
      </c>
      <c r="CG5" s="3">
        <v>872555</v>
      </c>
      <c r="CH5" s="2">
        <v>761936</v>
      </c>
      <c r="CI5" s="2">
        <v>586750</v>
      </c>
      <c r="CJ5" s="2">
        <v>740000</v>
      </c>
      <c r="CK5" s="2">
        <v>508625</v>
      </c>
      <c r="CL5" s="4">
        <v>859083</v>
      </c>
      <c r="CM5" s="4">
        <v>593438</v>
      </c>
      <c r="CN5" s="2">
        <v>780593</v>
      </c>
      <c r="CO5" s="2">
        <v>903333</v>
      </c>
      <c r="CP5" s="2">
        <v>803250</v>
      </c>
      <c r="CQ5" s="2">
        <v>717851</v>
      </c>
      <c r="CR5" s="2">
        <v>578166</v>
      </c>
      <c r="CS5" s="2">
        <v>519385</v>
      </c>
      <c r="CT5" s="2">
        <v>569500</v>
      </c>
      <c r="CU5" s="2">
        <v>458833</v>
      </c>
      <c r="CV5" s="2">
        <v>290656</v>
      </c>
      <c r="CW5" s="2">
        <v>446777</v>
      </c>
      <c r="CX5" s="2">
        <v>362040</v>
      </c>
      <c r="CY5" s="2">
        <v>223660</v>
      </c>
      <c r="CZ5" s="2">
        <v>275187</v>
      </c>
      <c r="DA5" s="2">
        <v>196217</v>
      </c>
      <c r="DB5" s="2">
        <v>224540</v>
      </c>
      <c r="DC5" s="2">
        <v>269818</v>
      </c>
      <c r="DD5" s="2">
        <v>143250</v>
      </c>
      <c r="DE5" s="5">
        <f t="shared" si="6"/>
        <v>0.44144670469761726</v>
      </c>
      <c r="DF5" s="5">
        <f t="shared" si="7"/>
        <v>0.63998380538074573</v>
      </c>
      <c r="DG5" s="5">
        <f t="shared" si="8"/>
        <v>1.0358328087232935</v>
      </c>
      <c r="DH5" s="26">
        <v>31</v>
      </c>
      <c r="DI5" s="26">
        <v>267</v>
      </c>
      <c r="DJ5" s="26">
        <v>49</v>
      </c>
      <c r="DK5" s="16">
        <v>41</v>
      </c>
      <c r="DL5" s="16">
        <v>62</v>
      </c>
      <c r="DM5" s="16">
        <v>119</v>
      </c>
      <c r="DN5">
        <v>98</v>
      </c>
      <c r="DO5">
        <v>160</v>
      </c>
      <c r="DP5">
        <v>111</v>
      </c>
      <c r="DQ5">
        <v>94</v>
      </c>
      <c r="DR5">
        <v>16</v>
      </c>
      <c r="DS5" s="3">
        <v>24</v>
      </c>
      <c r="DT5" s="2">
        <v>48</v>
      </c>
      <c r="DU5" s="2">
        <v>161</v>
      </c>
      <c r="DV5" s="2">
        <v>182</v>
      </c>
      <c r="DW5" s="2">
        <v>235</v>
      </c>
      <c r="DX5" s="4">
        <v>259</v>
      </c>
      <c r="DY5" s="4">
        <v>93</v>
      </c>
      <c r="DZ5" s="2">
        <v>146</v>
      </c>
      <c r="EA5" s="2">
        <v>109</v>
      </c>
      <c r="EB5" s="2">
        <v>200</v>
      </c>
      <c r="EC5" s="2">
        <v>54</v>
      </c>
      <c r="ED5" s="2">
        <v>52</v>
      </c>
      <c r="EE5" s="2">
        <v>30</v>
      </c>
      <c r="EF5" s="2">
        <v>55</v>
      </c>
      <c r="EG5" s="2">
        <v>23</v>
      </c>
      <c r="EH5" s="2">
        <v>28</v>
      </c>
      <c r="EI5" s="2">
        <v>29</v>
      </c>
      <c r="EJ5" s="2">
        <v>85</v>
      </c>
      <c r="EK5" s="2">
        <v>34</v>
      </c>
      <c r="EL5" s="2">
        <v>54</v>
      </c>
      <c r="EM5" s="2">
        <v>65</v>
      </c>
      <c r="EN5" s="2">
        <v>35</v>
      </c>
      <c r="EO5" s="2">
        <v>173</v>
      </c>
      <c r="EP5" s="2">
        <v>55</v>
      </c>
      <c r="EQ5" s="5">
        <f t="shared" si="9"/>
        <v>-0.88389513108614237</v>
      </c>
      <c r="ER5" s="5">
        <f t="shared" si="10"/>
        <v>-0.73949579831932777</v>
      </c>
      <c r="ES5" s="5">
        <f t="shared" si="11"/>
        <v>0.9375</v>
      </c>
      <c r="ET5" s="26">
        <v>17</v>
      </c>
      <c r="EU5" s="26">
        <v>16</v>
      </c>
      <c r="EV5" s="26">
        <v>17</v>
      </c>
      <c r="EW5" s="16">
        <v>20</v>
      </c>
      <c r="EX5" s="16">
        <v>24</v>
      </c>
      <c r="EY5" s="16">
        <v>26</v>
      </c>
      <c r="EZ5">
        <v>14</v>
      </c>
      <c r="FA5">
        <v>20</v>
      </c>
      <c r="FB5">
        <v>29</v>
      </c>
      <c r="FC5">
        <v>24</v>
      </c>
      <c r="FD5">
        <v>20</v>
      </c>
      <c r="FE5" s="3">
        <v>17</v>
      </c>
      <c r="FF5" s="2">
        <v>11</v>
      </c>
      <c r="FG5" s="2">
        <v>7</v>
      </c>
      <c r="FH5" s="5">
        <f t="shared" si="12"/>
        <v>6.25E-2</v>
      </c>
      <c r="FI5" s="5">
        <f t="shared" si="13"/>
        <v>-0.34615384615384615</v>
      </c>
      <c r="FJ5" s="5">
        <f t="shared" si="14"/>
        <v>-0.15</v>
      </c>
      <c r="FK5" s="31">
        <v>1175000</v>
      </c>
      <c r="FL5" s="26">
        <v>1047450</v>
      </c>
      <c r="FM5" s="26">
        <v>1299000</v>
      </c>
      <c r="FN5" s="17">
        <v>1162500</v>
      </c>
      <c r="FO5" s="17">
        <v>1162000</v>
      </c>
      <c r="FP5" s="17">
        <v>919000</v>
      </c>
      <c r="FQ5">
        <v>1000200</v>
      </c>
      <c r="FR5">
        <v>1217400</v>
      </c>
      <c r="FS5">
        <v>925000</v>
      </c>
      <c r="FT5">
        <v>999000</v>
      </c>
      <c r="FU5">
        <v>1042500</v>
      </c>
      <c r="FV5" s="3">
        <v>749900</v>
      </c>
      <c r="FW5" s="2">
        <v>650000</v>
      </c>
      <c r="FX5" s="2">
        <v>729000</v>
      </c>
      <c r="FY5" s="5">
        <f t="shared" si="15"/>
        <v>0.12177192228746002</v>
      </c>
      <c r="FZ5" s="5">
        <f t="shared" si="16"/>
        <v>0.27856365614798695</v>
      </c>
      <c r="GA5" s="5">
        <f t="shared" si="17"/>
        <v>0.12709832134292565</v>
      </c>
      <c r="GB5" s="31">
        <v>1515500</v>
      </c>
      <c r="GC5" s="26">
        <v>1117890</v>
      </c>
      <c r="GD5" s="26">
        <v>1474173</v>
      </c>
      <c r="GE5" s="17">
        <v>1590500</v>
      </c>
      <c r="GF5" s="17">
        <v>1095877</v>
      </c>
      <c r="GG5" s="17">
        <v>1021812</v>
      </c>
      <c r="GH5">
        <v>1026822</v>
      </c>
      <c r="GI5">
        <v>842930</v>
      </c>
      <c r="GJ5">
        <v>1055409</v>
      </c>
      <c r="GK5">
        <v>901391</v>
      </c>
      <c r="GL5">
        <v>795316</v>
      </c>
      <c r="GM5" s="3">
        <v>889100</v>
      </c>
      <c r="GN5" s="2">
        <v>792636</v>
      </c>
      <c r="GO5" s="2">
        <v>621361</v>
      </c>
      <c r="GP5" s="5">
        <f t="shared" si="18"/>
        <v>0.35567900240631906</v>
      </c>
      <c r="GQ5" s="20">
        <f t="shared" si="19"/>
        <v>0.48314954218584238</v>
      </c>
      <c r="GR5" s="20">
        <f t="shared" si="20"/>
        <v>0.90553188921133232</v>
      </c>
    </row>
    <row r="6" spans="1:200" ht="12.75" customHeight="1" x14ac:dyDescent="0.2">
      <c r="A6" s="2">
        <v>8004</v>
      </c>
      <c r="B6" s="12" t="s">
        <v>117</v>
      </c>
      <c r="C6" s="26">
        <v>20</v>
      </c>
      <c r="D6" s="26">
        <v>41</v>
      </c>
      <c r="E6" s="26">
        <v>19</v>
      </c>
      <c r="F6" s="16">
        <v>29</v>
      </c>
      <c r="G6" s="16">
        <v>36</v>
      </c>
      <c r="H6" s="16">
        <v>45</v>
      </c>
      <c r="I6">
        <v>25</v>
      </c>
      <c r="J6">
        <v>37</v>
      </c>
      <c r="K6">
        <v>33</v>
      </c>
      <c r="L6">
        <v>34</v>
      </c>
      <c r="M6">
        <v>43</v>
      </c>
      <c r="N6" s="3">
        <v>32</v>
      </c>
      <c r="O6" s="2">
        <v>40</v>
      </c>
      <c r="P6" s="2">
        <v>29</v>
      </c>
      <c r="Q6" s="2">
        <v>30</v>
      </c>
      <c r="R6" s="2">
        <v>15</v>
      </c>
      <c r="S6" s="2">
        <v>30</v>
      </c>
      <c r="T6" s="2">
        <v>27</v>
      </c>
      <c r="U6" s="2">
        <v>34</v>
      </c>
      <c r="V6" s="2">
        <v>22</v>
      </c>
      <c r="W6" s="2">
        <v>38</v>
      </c>
      <c r="X6" s="2">
        <v>30</v>
      </c>
      <c r="Y6" s="2">
        <v>49</v>
      </c>
      <c r="Z6" s="2">
        <v>38</v>
      </c>
      <c r="AA6" s="2">
        <v>35</v>
      </c>
      <c r="AB6" s="2">
        <v>20</v>
      </c>
      <c r="AC6" s="2">
        <v>27</v>
      </c>
      <c r="AD6" s="2">
        <v>37</v>
      </c>
      <c r="AE6" s="2">
        <v>27</v>
      </c>
      <c r="AF6" s="2">
        <v>28</v>
      </c>
      <c r="AG6" s="2">
        <v>39</v>
      </c>
      <c r="AH6" s="2">
        <v>34</v>
      </c>
      <c r="AI6" s="2">
        <v>33</v>
      </c>
      <c r="AJ6" s="2">
        <v>37</v>
      </c>
      <c r="AK6" s="2">
        <v>26</v>
      </c>
      <c r="AL6" s="5">
        <f t="shared" si="0"/>
        <v>-0.51219512195121952</v>
      </c>
      <c r="AM6" s="5">
        <f t="shared" si="1"/>
        <v>-0.55555555555555558</v>
      </c>
      <c r="AN6" s="5">
        <f t="shared" si="2"/>
        <v>-0.53488372093023251</v>
      </c>
      <c r="AO6" s="31">
        <v>1048500</v>
      </c>
      <c r="AP6" s="26">
        <v>951000</v>
      </c>
      <c r="AQ6" s="26">
        <v>980000</v>
      </c>
      <c r="AR6" s="17">
        <v>775000</v>
      </c>
      <c r="AS6" s="17">
        <v>835750</v>
      </c>
      <c r="AT6" s="17">
        <v>750000</v>
      </c>
      <c r="AU6">
        <v>725000</v>
      </c>
      <c r="AV6">
        <v>627000</v>
      </c>
      <c r="AW6">
        <v>625000</v>
      </c>
      <c r="AX6">
        <v>874450</v>
      </c>
      <c r="AY6">
        <v>715000</v>
      </c>
      <c r="AZ6" s="3">
        <v>649500</v>
      </c>
      <c r="BA6" s="2">
        <v>696500</v>
      </c>
      <c r="BB6" s="2">
        <v>582500</v>
      </c>
      <c r="BC6" s="2">
        <v>492500</v>
      </c>
      <c r="BD6" s="2">
        <v>480000</v>
      </c>
      <c r="BE6" s="4">
        <v>482500</v>
      </c>
      <c r="BF6" s="4">
        <v>595000</v>
      </c>
      <c r="BG6" s="2">
        <v>717500</v>
      </c>
      <c r="BH6" s="2">
        <v>577500</v>
      </c>
      <c r="BI6" s="2">
        <v>525000</v>
      </c>
      <c r="BJ6" s="2">
        <v>542000</v>
      </c>
      <c r="BK6" s="2">
        <v>390000</v>
      </c>
      <c r="BL6" s="2">
        <v>383250</v>
      </c>
      <c r="BM6" s="2">
        <v>310000</v>
      </c>
      <c r="BN6" s="2">
        <v>314000</v>
      </c>
      <c r="BO6" s="2">
        <v>265000</v>
      </c>
      <c r="BP6" s="2">
        <v>192500</v>
      </c>
      <c r="BQ6" s="2">
        <v>170000</v>
      </c>
      <c r="BR6" s="2">
        <v>160500</v>
      </c>
      <c r="BS6" s="5">
        <f t="shared" si="3"/>
        <v>0.10252365930599369</v>
      </c>
      <c r="BT6" s="5">
        <f t="shared" si="4"/>
        <v>0.39800000000000002</v>
      </c>
      <c r="BU6" s="5">
        <f t="shared" si="5"/>
        <v>0.46643356643356643</v>
      </c>
      <c r="BV6" s="31">
        <v>1387750</v>
      </c>
      <c r="BW6" s="26">
        <v>1081283</v>
      </c>
      <c r="BX6" s="26">
        <v>1093921</v>
      </c>
      <c r="BY6" s="17">
        <v>916682</v>
      </c>
      <c r="BZ6" s="17">
        <v>955236</v>
      </c>
      <c r="CA6" s="17">
        <v>814566</v>
      </c>
      <c r="CB6">
        <v>815040</v>
      </c>
      <c r="CC6">
        <v>828204</v>
      </c>
      <c r="CD6">
        <v>667712</v>
      </c>
      <c r="CE6">
        <v>779250</v>
      </c>
      <c r="CF6">
        <v>844726</v>
      </c>
      <c r="CG6" s="3">
        <v>698022</v>
      </c>
      <c r="CH6" s="2">
        <v>721653</v>
      </c>
      <c r="CI6" s="2">
        <v>586527</v>
      </c>
      <c r="CJ6" s="2">
        <v>577056</v>
      </c>
      <c r="CK6" s="2">
        <v>614520</v>
      </c>
      <c r="CL6" s="4">
        <v>563763</v>
      </c>
      <c r="CM6" s="4">
        <v>646861</v>
      </c>
      <c r="CN6" s="2">
        <v>726946</v>
      </c>
      <c r="CO6" s="2">
        <v>683336</v>
      </c>
      <c r="CP6" s="2">
        <v>595015</v>
      </c>
      <c r="CQ6" s="2">
        <v>609308</v>
      </c>
      <c r="CR6" s="2">
        <v>457210</v>
      </c>
      <c r="CS6" s="2">
        <v>436212</v>
      </c>
      <c r="CT6" s="2">
        <v>357195</v>
      </c>
      <c r="CU6" s="2">
        <v>316340</v>
      </c>
      <c r="CV6" s="2">
        <v>282450</v>
      </c>
      <c r="CW6" s="2">
        <v>219095</v>
      </c>
      <c r="CX6" s="2">
        <v>193129</v>
      </c>
      <c r="CY6" s="2">
        <v>179607</v>
      </c>
      <c r="CZ6" s="2">
        <v>157512</v>
      </c>
      <c r="DA6" s="2">
        <v>150492</v>
      </c>
      <c r="DB6" s="2">
        <v>175454</v>
      </c>
      <c r="DC6" s="2">
        <v>152662</v>
      </c>
      <c r="DD6" s="2">
        <v>151000</v>
      </c>
      <c r="DE6" s="5">
        <f t="shared" si="6"/>
        <v>0.28342903754151316</v>
      </c>
      <c r="DF6" s="5">
        <f t="shared" si="7"/>
        <v>0.70366796551783406</v>
      </c>
      <c r="DG6" s="5">
        <f t="shared" si="8"/>
        <v>0.64284040031915679</v>
      </c>
      <c r="DH6" s="26">
        <v>27</v>
      </c>
      <c r="DI6" s="26">
        <v>32</v>
      </c>
      <c r="DJ6" s="26">
        <v>62</v>
      </c>
      <c r="DK6" s="16">
        <v>38</v>
      </c>
      <c r="DL6" s="16">
        <v>27</v>
      </c>
      <c r="DM6" s="16">
        <v>46</v>
      </c>
      <c r="DN6">
        <v>58</v>
      </c>
      <c r="DO6">
        <v>89</v>
      </c>
      <c r="DP6">
        <v>78</v>
      </c>
      <c r="DQ6">
        <v>85</v>
      </c>
      <c r="DR6">
        <v>63</v>
      </c>
      <c r="DS6" s="3">
        <v>36</v>
      </c>
      <c r="DT6" s="2">
        <v>65</v>
      </c>
      <c r="DU6" s="2">
        <v>108</v>
      </c>
      <c r="DV6" s="2">
        <v>101</v>
      </c>
      <c r="DW6" s="2">
        <v>144</v>
      </c>
      <c r="DX6" s="4">
        <v>127</v>
      </c>
      <c r="DY6" s="4">
        <v>160</v>
      </c>
      <c r="DZ6" s="2">
        <v>128</v>
      </c>
      <c r="EA6" s="2">
        <v>93</v>
      </c>
      <c r="EB6" s="2">
        <v>79</v>
      </c>
      <c r="EC6" s="2">
        <v>64</v>
      </c>
      <c r="ED6" s="2">
        <v>47</v>
      </c>
      <c r="EE6" s="2">
        <v>26</v>
      </c>
      <c r="EF6" s="2">
        <v>29</v>
      </c>
      <c r="EG6" s="2">
        <v>23</v>
      </c>
      <c r="EH6" s="2">
        <v>22</v>
      </c>
      <c r="EI6" s="2">
        <v>35</v>
      </c>
      <c r="EJ6" s="2">
        <v>30</v>
      </c>
      <c r="EK6" s="2">
        <v>44</v>
      </c>
      <c r="EL6" s="2">
        <v>70</v>
      </c>
      <c r="EM6" s="2">
        <v>45</v>
      </c>
      <c r="EN6" s="2">
        <v>61</v>
      </c>
      <c r="EO6" s="2">
        <v>49</v>
      </c>
      <c r="EP6" s="2">
        <v>63</v>
      </c>
      <c r="EQ6" s="5">
        <f t="shared" si="9"/>
        <v>-0.15625</v>
      </c>
      <c r="ER6" s="5">
        <f t="shared" si="10"/>
        <v>-0.41304347826086957</v>
      </c>
      <c r="ES6" s="5">
        <f t="shared" si="11"/>
        <v>-0.5714285714285714</v>
      </c>
      <c r="ET6" s="26">
        <v>35</v>
      </c>
      <c r="EU6" s="26">
        <v>37</v>
      </c>
      <c r="EV6" s="26">
        <v>29</v>
      </c>
      <c r="EW6" s="16">
        <v>52</v>
      </c>
      <c r="EX6" s="16">
        <v>55</v>
      </c>
      <c r="EY6" s="16">
        <v>79</v>
      </c>
      <c r="EZ6">
        <v>65</v>
      </c>
      <c r="FA6">
        <v>61</v>
      </c>
      <c r="FB6">
        <v>69</v>
      </c>
      <c r="FC6">
        <v>88</v>
      </c>
      <c r="FD6">
        <v>55</v>
      </c>
      <c r="FE6" s="3">
        <v>53</v>
      </c>
      <c r="FF6" s="2">
        <v>45</v>
      </c>
      <c r="FG6" s="2">
        <v>37</v>
      </c>
      <c r="FH6" s="5">
        <f t="shared" si="12"/>
        <v>-5.4054054054054057E-2</v>
      </c>
      <c r="FI6" s="5">
        <f t="shared" si="13"/>
        <v>-0.55696202531645567</v>
      </c>
      <c r="FJ6" s="5">
        <f t="shared" si="14"/>
        <v>-0.36363636363636365</v>
      </c>
      <c r="FK6" s="31">
        <v>875000</v>
      </c>
      <c r="FL6" s="26">
        <v>1250000</v>
      </c>
      <c r="FM6" s="26">
        <v>1094977</v>
      </c>
      <c r="FN6" s="17">
        <v>784450</v>
      </c>
      <c r="FO6" s="17">
        <v>829000</v>
      </c>
      <c r="FP6" s="17">
        <v>894450</v>
      </c>
      <c r="FQ6">
        <v>875000</v>
      </c>
      <c r="FR6">
        <v>749900</v>
      </c>
      <c r="FS6">
        <v>850000</v>
      </c>
      <c r="FT6">
        <v>874450</v>
      </c>
      <c r="FU6">
        <v>825000</v>
      </c>
      <c r="FV6" s="3">
        <v>599900</v>
      </c>
      <c r="FW6" s="2">
        <v>550000</v>
      </c>
      <c r="FX6" s="2">
        <v>699000</v>
      </c>
      <c r="FY6" s="5">
        <f t="shared" si="15"/>
        <v>-0.3</v>
      </c>
      <c r="FZ6" s="5">
        <f t="shared" si="16"/>
        <v>-2.1745206551512103E-2</v>
      </c>
      <c r="GA6" s="5">
        <f t="shared" si="17"/>
        <v>6.0606060606060608E-2</v>
      </c>
      <c r="GB6" s="31">
        <v>1377670</v>
      </c>
      <c r="GC6" s="26">
        <v>1080076</v>
      </c>
      <c r="GD6" s="26">
        <v>1132989</v>
      </c>
      <c r="GE6" s="17">
        <v>933279</v>
      </c>
      <c r="GF6" s="17">
        <v>959108</v>
      </c>
      <c r="GG6" s="17">
        <v>833048</v>
      </c>
      <c r="GH6">
        <v>838296</v>
      </c>
      <c r="GI6">
        <v>840800</v>
      </c>
      <c r="GJ6">
        <v>687842</v>
      </c>
      <c r="GK6">
        <v>804164</v>
      </c>
      <c r="GL6">
        <v>867281</v>
      </c>
      <c r="GM6" s="3">
        <v>716662</v>
      </c>
      <c r="GN6" s="2">
        <v>735560</v>
      </c>
      <c r="GO6" s="2">
        <v>614337</v>
      </c>
      <c r="GP6" s="5">
        <f t="shared" si="18"/>
        <v>0.27553061080886898</v>
      </c>
      <c r="GQ6" s="20">
        <f t="shared" si="19"/>
        <v>0.65377025093391983</v>
      </c>
      <c r="GR6" s="20">
        <f t="shared" si="20"/>
        <v>0.58849323345028892</v>
      </c>
    </row>
    <row r="7" spans="1:200" ht="12.75" customHeight="1" x14ac:dyDescent="0.2">
      <c r="A7" s="2">
        <v>8005</v>
      </c>
      <c r="B7" s="12" t="s">
        <v>118</v>
      </c>
      <c r="C7" s="26">
        <v>56</v>
      </c>
      <c r="D7" s="26">
        <v>44</v>
      </c>
      <c r="E7" s="26">
        <v>47</v>
      </c>
      <c r="F7" s="16">
        <v>62</v>
      </c>
      <c r="G7" s="16">
        <v>77</v>
      </c>
      <c r="H7" s="16">
        <v>64</v>
      </c>
      <c r="I7">
        <v>70</v>
      </c>
      <c r="J7">
        <v>67</v>
      </c>
      <c r="K7">
        <v>60</v>
      </c>
      <c r="L7">
        <v>62</v>
      </c>
      <c r="M7">
        <v>69</v>
      </c>
      <c r="N7" s="3">
        <v>73</v>
      </c>
      <c r="O7" s="2">
        <v>88</v>
      </c>
      <c r="P7" s="2">
        <v>65</v>
      </c>
      <c r="Q7" s="2">
        <v>59</v>
      </c>
      <c r="R7" s="2">
        <v>37</v>
      </c>
      <c r="S7" s="2">
        <v>46</v>
      </c>
      <c r="T7" s="2">
        <v>64</v>
      </c>
      <c r="U7" s="2">
        <v>58</v>
      </c>
      <c r="V7" s="2">
        <v>58</v>
      </c>
      <c r="W7" s="2">
        <v>83</v>
      </c>
      <c r="X7" s="2">
        <v>71</v>
      </c>
      <c r="Y7" s="2">
        <v>70</v>
      </c>
      <c r="Z7" s="2">
        <v>52</v>
      </c>
      <c r="AA7" s="2">
        <v>57</v>
      </c>
      <c r="AB7" s="2">
        <v>63</v>
      </c>
      <c r="AC7" s="2">
        <v>66</v>
      </c>
      <c r="AD7" s="2">
        <v>60</v>
      </c>
      <c r="AE7" s="2">
        <v>49</v>
      </c>
      <c r="AF7" s="2">
        <v>39</v>
      </c>
      <c r="AG7" s="2">
        <v>39</v>
      </c>
      <c r="AH7" s="2">
        <v>40</v>
      </c>
      <c r="AI7" s="2">
        <v>40</v>
      </c>
      <c r="AJ7" s="2">
        <v>37</v>
      </c>
      <c r="AK7" s="2">
        <v>19</v>
      </c>
      <c r="AL7" s="5">
        <f t="shared" si="0"/>
        <v>0.27272727272727271</v>
      </c>
      <c r="AM7" s="5">
        <f t="shared" si="1"/>
        <v>-0.125</v>
      </c>
      <c r="AN7" s="5">
        <f t="shared" si="2"/>
        <v>-0.18840579710144928</v>
      </c>
      <c r="AO7" s="31">
        <v>1665000</v>
      </c>
      <c r="AP7" s="26">
        <v>1687500</v>
      </c>
      <c r="AQ7" s="26">
        <v>1405000</v>
      </c>
      <c r="AR7" s="17">
        <v>1242500</v>
      </c>
      <c r="AS7" s="17">
        <v>1275000</v>
      </c>
      <c r="AT7" s="17">
        <v>1190000</v>
      </c>
      <c r="AU7">
        <v>1082500</v>
      </c>
      <c r="AV7">
        <v>1057500</v>
      </c>
      <c r="AW7">
        <v>1090000</v>
      </c>
      <c r="AX7">
        <v>1274950</v>
      </c>
      <c r="AY7">
        <v>1010000</v>
      </c>
      <c r="AZ7" s="3">
        <v>951000</v>
      </c>
      <c r="BA7" s="2">
        <v>878250</v>
      </c>
      <c r="BB7" s="2">
        <v>851000</v>
      </c>
      <c r="BC7" s="2">
        <v>785000</v>
      </c>
      <c r="BD7" s="2">
        <v>708000</v>
      </c>
      <c r="BE7" s="4">
        <v>752500</v>
      </c>
      <c r="BF7" s="4">
        <v>849500</v>
      </c>
      <c r="BG7" s="2">
        <v>855000</v>
      </c>
      <c r="BH7" s="2">
        <v>731750</v>
      </c>
      <c r="BI7" s="2">
        <v>835000</v>
      </c>
      <c r="BJ7" s="2">
        <v>678223</v>
      </c>
      <c r="BK7" s="2">
        <v>592000</v>
      </c>
      <c r="BL7" s="2">
        <v>507000</v>
      </c>
      <c r="BM7" s="2">
        <v>457000</v>
      </c>
      <c r="BN7" s="2">
        <v>413300</v>
      </c>
      <c r="BO7" s="2">
        <v>355500</v>
      </c>
      <c r="BP7" s="2">
        <v>254500</v>
      </c>
      <c r="BQ7" s="2">
        <v>251000</v>
      </c>
      <c r="BR7" s="2">
        <v>173000</v>
      </c>
      <c r="BS7" s="5">
        <f t="shared" si="3"/>
        <v>-1.3333333333333334E-2</v>
      </c>
      <c r="BT7" s="5">
        <f t="shared" si="4"/>
        <v>0.39915966386554624</v>
      </c>
      <c r="BU7" s="5">
        <f t="shared" si="5"/>
        <v>0.64851485148514854</v>
      </c>
      <c r="BV7" s="31">
        <v>1665741</v>
      </c>
      <c r="BW7" s="26">
        <v>1576477</v>
      </c>
      <c r="BX7" s="26">
        <v>1486726</v>
      </c>
      <c r="BY7" s="17">
        <v>1262206</v>
      </c>
      <c r="BZ7" s="17">
        <v>1234492</v>
      </c>
      <c r="CA7" s="17">
        <v>1180701</v>
      </c>
      <c r="CB7">
        <v>1109085</v>
      </c>
      <c r="CC7">
        <v>1042617</v>
      </c>
      <c r="CD7">
        <v>1086869</v>
      </c>
      <c r="CE7">
        <v>1061028</v>
      </c>
      <c r="CF7">
        <v>1031878</v>
      </c>
      <c r="CG7" s="3">
        <v>956929</v>
      </c>
      <c r="CH7" s="2">
        <v>923648</v>
      </c>
      <c r="CI7" s="2">
        <v>868155</v>
      </c>
      <c r="CJ7" s="2">
        <v>791176</v>
      </c>
      <c r="CK7" s="2">
        <v>735489</v>
      </c>
      <c r="CL7" s="4">
        <v>785827</v>
      </c>
      <c r="CM7" s="4">
        <v>932032</v>
      </c>
      <c r="CN7" s="2">
        <v>923002</v>
      </c>
      <c r="CO7" s="2">
        <v>781140</v>
      </c>
      <c r="CP7" s="2">
        <v>826151</v>
      </c>
      <c r="CQ7" s="2">
        <v>686262</v>
      </c>
      <c r="CR7" s="2">
        <v>622216</v>
      </c>
      <c r="CS7" s="2">
        <v>533009</v>
      </c>
      <c r="CT7" s="2">
        <v>479499</v>
      </c>
      <c r="CU7" s="2">
        <v>428465</v>
      </c>
      <c r="CV7" s="2">
        <v>388148</v>
      </c>
      <c r="CW7" s="2">
        <v>288310</v>
      </c>
      <c r="CX7" s="2">
        <v>275374</v>
      </c>
      <c r="CY7" s="2">
        <v>192000</v>
      </c>
      <c r="CZ7" s="2">
        <v>180724</v>
      </c>
      <c r="DA7" s="2">
        <v>171174</v>
      </c>
      <c r="DB7" s="2">
        <v>155407</v>
      </c>
      <c r="DC7" s="2">
        <v>152260</v>
      </c>
      <c r="DD7" s="2">
        <v>135494</v>
      </c>
      <c r="DE7" s="5">
        <f t="shared" si="6"/>
        <v>5.662245627433829E-2</v>
      </c>
      <c r="DF7" s="5">
        <f t="shared" si="7"/>
        <v>0.4108068003669007</v>
      </c>
      <c r="DG7" s="5">
        <f t="shared" si="8"/>
        <v>0.61428095181794751</v>
      </c>
      <c r="DH7" s="26">
        <v>35</v>
      </c>
      <c r="DI7" s="26">
        <v>28</v>
      </c>
      <c r="DJ7" s="26">
        <v>31</v>
      </c>
      <c r="DK7" s="16">
        <v>21</v>
      </c>
      <c r="DL7" s="16">
        <v>33</v>
      </c>
      <c r="DM7" s="16">
        <v>77</v>
      </c>
      <c r="DN7">
        <v>69</v>
      </c>
      <c r="DO7">
        <v>90</v>
      </c>
      <c r="DP7">
        <v>122</v>
      </c>
      <c r="DQ7">
        <v>63</v>
      </c>
      <c r="DR7">
        <v>63</v>
      </c>
      <c r="DS7" s="3">
        <v>34</v>
      </c>
      <c r="DT7" s="2">
        <v>46</v>
      </c>
      <c r="DU7" s="2">
        <v>94</v>
      </c>
      <c r="DV7" s="2">
        <v>103</v>
      </c>
      <c r="DW7" s="2">
        <v>123</v>
      </c>
      <c r="DX7" s="4">
        <v>196</v>
      </c>
      <c r="DY7" s="4">
        <v>143</v>
      </c>
      <c r="DZ7" s="2">
        <v>100</v>
      </c>
      <c r="EA7" s="2">
        <v>94</v>
      </c>
      <c r="EB7" s="2">
        <v>105</v>
      </c>
      <c r="EC7" s="2">
        <v>74</v>
      </c>
      <c r="ED7" s="2">
        <v>39</v>
      </c>
      <c r="EE7" s="2">
        <v>39</v>
      </c>
      <c r="EF7" s="2">
        <v>42</v>
      </c>
      <c r="EG7" s="2">
        <v>38</v>
      </c>
      <c r="EH7" s="2">
        <v>40</v>
      </c>
      <c r="EI7" s="2">
        <v>28</v>
      </c>
      <c r="EJ7" s="2">
        <v>33</v>
      </c>
      <c r="EK7" s="2">
        <v>35</v>
      </c>
      <c r="EL7" s="2">
        <v>47</v>
      </c>
      <c r="EM7" s="2">
        <v>45</v>
      </c>
      <c r="EN7" s="2">
        <v>63</v>
      </c>
      <c r="EO7" s="2">
        <v>74</v>
      </c>
      <c r="EP7" s="2">
        <v>43</v>
      </c>
      <c r="EQ7" s="5">
        <f t="shared" si="9"/>
        <v>0.25</v>
      </c>
      <c r="ER7" s="5">
        <f t="shared" si="10"/>
        <v>-0.54545454545454541</v>
      </c>
      <c r="ES7" s="5">
        <f t="shared" si="11"/>
        <v>-0.44444444444444442</v>
      </c>
      <c r="ET7" s="26">
        <v>61</v>
      </c>
      <c r="EU7" s="26">
        <v>58</v>
      </c>
      <c r="EV7" s="26">
        <v>77</v>
      </c>
      <c r="EW7" s="16">
        <v>87</v>
      </c>
      <c r="EX7" s="16">
        <v>89</v>
      </c>
      <c r="EY7" s="16">
        <v>126</v>
      </c>
      <c r="EZ7">
        <v>129</v>
      </c>
      <c r="FA7">
        <v>129</v>
      </c>
      <c r="FB7">
        <v>160</v>
      </c>
      <c r="FC7">
        <v>212</v>
      </c>
      <c r="FD7">
        <v>146</v>
      </c>
      <c r="FE7" s="3">
        <v>120</v>
      </c>
      <c r="FF7" s="2">
        <v>99</v>
      </c>
      <c r="FG7" s="2">
        <v>69</v>
      </c>
      <c r="FH7" s="5">
        <f t="shared" si="12"/>
        <v>5.1724137931034482E-2</v>
      </c>
      <c r="FI7" s="5">
        <f t="shared" si="13"/>
        <v>-0.51587301587301593</v>
      </c>
      <c r="FJ7" s="5">
        <f t="shared" si="14"/>
        <v>-0.5821917808219178</v>
      </c>
      <c r="FK7" s="31">
        <v>1950000</v>
      </c>
      <c r="FL7" s="26">
        <v>1392000</v>
      </c>
      <c r="FM7" s="26">
        <v>1325000</v>
      </c>
      <c r="FN7" s="17">
        <v>1275000</v>
      </c>
      <c r="FO7" s="17">
        <v>1049999</v>
      </c>
      <c r="FP7" s="17">
        <v>1200000</v>
      </c>
      <c r="FQ7">
        <v>1099000</v>
      </c>
      <c r="FR7">
        <v>1150000</v>
      </c>
      <c r="FS7">
        <v>1127500</v>
      </c>
      <c r="FT7">
        <v>1274950</v>
      </c>
      <c r="FU7">
        <v>1144000</v>
      </c>
      <c r="FV7" s="3">
        <v>1112000</v>
      </c>
      <c r="FW7" s="2">
        <v>949000</v>
      </c>
      <c r="FX7" s="2">
        <v>776000</v>
      </c>
      <c r="FY7" s="5">
        <f t="shared" si="15"/>
        <v>0.40086206896551724</v>
      </c>
      <c r="FZ7" s="5">
        <f t="shared" si="16"/>
        <v>0.625</v>
      </c>
      <c r="GA7" s="5">
        <f t="shared" si="17"/>
        <v>0.70454545454545459</v>
      </c>
      <c r="GB7" s="31">
        <v>1655775</v>
      </c>
      <c r="GC7" s="26">
        <v>1577384</v>
      </c>
      <c r="GD7" s="26">
        <v>1488374</v>
      </c>
      <c r="GE7" s="17">
        <v>1264367</v>
      </c>
      <c r="GF7" s="17">
        <v>1248368</v>
      </c>
      <c r="GG7" s="17">
        <v>1210363</v>
      </c>
      <c r="GH7">
        <v>1143632</v>
      </c>
      <c r="GI7">
        <v>1071817</v>
      </c>
      <c r="GJ7">
        <v>1113894</v>
      </c>
      <c r="GK7">
        <v>1092267</v>
      </c>
      <c r="GL7">
        <v>1057215</v>
      </c>
      <c r="GM7" s="3">
        <v>973075</v>
      </c>
      <c r="GN7" s="2">
        <v>936494</v>
      </c>
      <c r="GO7" s="2">
        <v>901141</v>
      </c>
      <c r="GP7" s="5">
        <f t="shared" si="18"/>
        <v>4.9696839831011343E-2</v>
      </c>
      <c r="GQ7" s="20">
        <f t="shared" si="19"/>
        <v>0.36799869130170038</v>
      </c>
      <c r="GR7" s="20">
        <f t="shared" si="20"/>
        <v>0.56616676834891677</v>
      </c>
    </row>
    <row r="8" spans="1:200" ht="12.75" customHeight="1" x14ac:dyDescent="0.2">
      <c r="A8" s="2">
        <v>8006</v>
      </c>
      <c r="B8" s="12" t="s">
        <v>119</v>
      </c>
      <c r="C8" s="26">
        <v>33</v>
      </c>
      <c r="D8" s="26">
        <v>45</v>
      </c>
      <c r="E8" s="26">
        <v>39</v>
      </c>
      <c r="F8" s="16">
        <v>43</v>
      </c>
      <c r="G8" s="16">
        <v>61</v>
      </c>
      <c r="H8" s="16">
        <v>47</v>
      </c>
      <c r="I8">
        <v>42</v>
      </c>
      <c r="J8">
        <v>59</v>
      </c>
      <c r="K8">
        <v>48</v>
      </c>
      <c r="L8">
        <v>35</v>
      </c>
      <c r="M8">
        <v>50</v>
      </c>
      <c r="N8" s="3">
        <v>52</v>
      </c>
      <c r="O8" s="2">
        <v>48</v>
      </c>
      <c r="P8" s="2">
        <v>51</v>
      </c>
      <c r="Q8" s="2">
        <v>38</v>
      </c>
      <c r="R8" s="2">
        <v>28</v>
      </c>
      <c r="S8" s="2">
        <v>31</v>
      </c>
      <c r="T8" s="2">
        <v>30</v>
      </c>
      <c r="U8" s="2">
        <v>42</v>
      </c>
      <c r="V8" s="2">
        <v>51</v>
      </c>
      <c r="W8" s="2">
        <v>61</v>
      </c>
      <c r="X8" s="2">
        <v>52</v>
      </c>
      <c r="Y8" s="2">
        <v>46</v>
      </c>
      <c r="Z8" s="2">
        <v>38</v>
      </c>
      <c r="AA8" s="2">
        <v>45</v>
      </c>
      <c r="AB8" s="2">
        <v>43</v>
      </c>
      <c r="AC8" s="2">
        <v>60</v>
      </c>
      <c r="AD8" s="2">
        <v>57</v>
      </c>
      <c r="AE8" s="2">
        <v>43</v>
      </c>
      <c r="AF8" s="2">
        <v>52</v>
      </c>
      <c r="AG8" s="2">
        <v>57</v>
      </c>
      <c r="AH8" s="2">
        <v>57</v>
      </c>
      <c r="AI8" s="2">
        <v>34</v>
      </c>
      <c r="AJ8" s="2">
        <v>60</v>
      </c>
      <c r="AK8" s="2">
        <v>45</v>
      </c>
      <c r="AL8" s="5">
        <f t="shared" si="0"/>
        <v>-0.26666666666666666</v>
      </c>
      <c r="AM8" s="5">
        <f t="shared" si="1"/>
        <v>-0.2978723404255319</v>
      </c>
      <c r="AN8" s="5">
        <f t="shared" si="2"/>
        <v>-0.34</v>
      </c>
      <c r="AO8" s="31">
        <v>1940000</v>
      </c>
      <c r="AP8" s="26">
        <v>1650000</v>
      </c>
      <c r="AQ8" s="26">
        <v>1575000</v>
      </c>
      <c r="AR8" s="17">
        <v>1690000</v>
      </c>
      <c r="AS8" s="17">
        <v>1375000</v>
      </c>
      <c r="AT8" s="17">
        <v>1335000</v>
      </c>
      <c r="AU8">
        <v>1232500</v>
      </c>
      <c r="AV8">
        <v>1350000</v>
      </c>
      <c r="AW8">
        <v>1230000</v>
      </c>
      <c r="AX8">
        <v>1434500</v>
      </c>
      <c r="AY8">
        <v>1224500</v>
      </c>
      <c r="AZ8" s="3">
        <v>1227000</v>
      </c>
      <c r="BA8" s="2">
        <v>1105000</v>
      </c>
      <c r="BB8" s="2">
        <v>993000</v>
      </c>
      <c r="BC8" s="2">
        <v>1060000</v>
      </c>
      <c r="BD8" s="2">
        <v>1170000</v>
      </c>
      <c r="BE8" s="4">
        <v>870000</v>
      </c>
      <c r="BF8" s="4">
        <v>1200000</v>
      </c>
      <c r="BG8" s="2">
        <v>1041250</v>
      </c>
      <c r="BH8" s="2">
        <v>935000</v>
      </c>
      <c r="BI8" s="2">
        <v>1165000</v>
      </c>
      <c r="BJ8" s="2">
        <v>837500</v>
      </c>
      <c r="BK8" s="2">
        <v>730000</v>
      </c>
      <c r="BL8" s="2">
        <v>692500</v>
      </c>
      <c r="BM8" s="2">
        <v>649500</v>
      </c>
      <c r="BN8" s="2">
        <v>556000</v>
      </c>
      <c r="BO8" s="2">
        <v>529500</v>
      </c>
      <c r="BP8" s="2">
        <v>393000</v>
      </c>
      <c r="BQ8" s="2">
        <v>375000</v>
      </c>
      <c r="BR8" s="2">
        <v>359000</v>
      </c>
      <c r="BS8" s="5">
        <f t="shared" si="3"/>
        <v>0.17575757575757575</v>
      </c>
      <c r="BT8" s="5">
        <f t="shared" si="4"/>
        <v>0.45318352059925093</v>
      </c>
      <c r="BU8" s="5">
        <f t="shared" si="5"/>
        <v>0.58432013066557775</v>
      </c>
      <c r="BV8" s="31">
        <v>1960542</v>
      </c>
      <c r="BW8" s="26">
        <v>1728764</v>
      </c>
      <c r="BX8" s="26">
        <v>1715372</v>
      </c>
      <c r="BY8" s="17">
        <v>1782720</v>
      </c>
      <c r="BZ8" s="17">
        <v>1472166</v>
      </c>
      <c r="CA8" s="17">
        <v>1433819</v>
      </c>
      <c r="CB8">
        <v>1300350</v>
      </c>
      <c r="CC8">
        <v>1386516</v>
      </c>
      <c r="CD8">
        <v>1373744</v>
      </c>
      <c r="CE8">
        <v>1424642</v>
      </c>
      <c r="CF8">
        <v>1393540</v>
      </c>
      <c r="CG8" s="3">
        <v>1312733</v>
      </c>
      <c r="CH8" s="2">
        <v>1201107</v>
      </c>
      <c r="CI8" s="2">
        <v>1113448</v>
      </c>
      <c r="CJ8" s="2">
        <v>1235421</v>
      </c>
      <c r="CK8" s="2">
        <v>1061839</v>
      </c>
      <c r="CL8" s="4">
        <v>1042846</v>
      </c>
      <c r="CM8" s="4">
        <v>1276563</v>
      </c>
      <c r="CN8" s="2">
        <v>1129197</v>
      </c>
      <c r="CO8" s="2">
        <v>1060356</v>
      </c>
      <c r="CP8" s="2">
        <v>1161590</v>
      </c>
      <c r="CQ8" s="2">
        <v>945065</v>
      </c>
      <c r="CR8" s="2">
        <v>843361</v>
      </c>
      <c r="CS8" s="2">
        <v>742385</v>
      </c>
      <c r="CT8" s="2">
        <v>715233</v>
      </c>
      <c r="CU8" s="2">
        <v>574036</v>
      </c>
      <c r="CV8" s="2">
        <v>570785</v>
      </c>
      <c r="CW8" s="2">
        <v>404082</v>
      </c>
      <c r="CX8" s="2">
        <v>455222</v>
      </c>
      <c r="CY8" s="2">
        <v>374763</v>
      </c>
      <c r="CZ8" s="2">
        <v>289310</v>
      </c>
      <c r="DA8" s="2">
        <v>324797</v>
      </c>
      <c r="DB8" s="2">
        <v>253914</v>
      </c>
      <c r="DC8" s="2">
        <v>260343</v>
      </c>
      <c r="DD8" s="2">
        <v>275158</v>
      </c>
      <c r="DE8" s="5">
        <f t="shared" si="6"/>
        <v>0.13407151004995477</v>
      </c>
      <c r="DF8" s="5">
        <f t="shared" si="7"/>
        <v>0.36735668867548832</v>
      </c>
      <c r="DG8" s="5">
        <f t="shared" si="8"/>
        <v>0.40687888399328331</v>
      </c>
      <c r="DH8" s="26">
        <v>70</v>
      </c>
      <c r="DI8" s="26">
        <v>57</v>
      </c>
      <c r="DJ8" s="26">
        <v>68</v>
      </c>
      <c r="DK8" s="16">
        <v>46</v>
      </c>
      <c r="DL8" s="16">
        <v>49</v>
      </c>
      <c r="DM8" s="16">
        <v>154</v>
      </c>
      <c r="DN8">
        <v>103</v>
      </c>
      <c r="DO8">
        <v>72</v>
      </c>
      <c r="DP8">
        <v>123</v>
      </c>
      <c r="DQ8">
        <v>89</v>
      </c>
      <c r="DR8">
        <v>61</v>
      </c>
      <c r="DS8" s="3">
        <v>31</v>
      </c>
      <c r="DT8" s="2">
        <v>60</v>
      </c>
      <c r="DU8" s="2">
        <v>114</v>
      </c>
      <c r="DV8" s="2">
        <v>127</v>
      </c>
      <c r="DW8" s="2">
        <v>198</v>
      </c>
      <c r="DX8" s="4">
        <v>175</v>
      </c>
      <c r="DY8" s="4">
        <v>169</v>
      </c>
      <c r="DZ8" s="2">
        <v>154</v>
      </c>
      <c r="EA8" s="2">
        <v>99</v>
      </c>
      <c r="EB8" s="2">
        <v>153</v>
      </c>
      <c r="EC8" s="2">
        <v>93</v>
      </c>
      <c r="ED8" s="2">
        <v>54</v>
      </c>
      <c r="EE8" s="2">
        <v>38</v>
      </c>
      <c r="EF8" s="2">
        <v>36</v>
      </c>
      <c r="EG8" s="2">
        <v>25</v>
      </c>
      <c r="EH8" s="2">
        <v>34</v>
      </c>
      <c r="EI8" s="2">
        <v>38</v>
      </c>
      <c r="EJ8" s="2">
        <v>44</v>
      </c>
      <c r="EK8" s="2">
        <v>52</v>
      </c>
      <c r="EL8" s="2">
        <v>60</v>
      </c>
      <c r="EM8" s="2">
        <v>61</v>
      </c>
      <c r="EN8" s="2">
        <v>64</v>
      </c>
      <c r="EO8" s="2">
        <v>77</v>
      </c>
      <c r="EP8" s="2">
        <v>85</v>
      </c>
      <c r="EQ8" s="5">
        <f t="shared" si="9"/>
        <v>0.22807017543859648</v>
      </c>
      <c r="ER8" s="5">
        <f t="shared" si="10"/>
        <v>-0.54545454545454541</v>
      </c>
      <c r="ES8" s="5">
        <f t="shared" si="11"/>
        <v>0.14754098360655737</v>
      </c>
      <c r="ET8" s="26">
        <v>43</v>
      </c>
      <c r="EU8" s="26">
        <v>57</v>
      </c>
      <c r="EV8" s="26">
        <v>51</v>
      </c>
      <c r="EW8" s="16">
        <v>61</v>
      </c>
      <c r="EX8" s="16">
        <v>84</v>
      </c>
      <c r="EY8" s="16">
        <v>137</v>
      </c>
      <c r="EZ8">
        <v>107</v>
      </c>
      <c r="FA8">
        <v>114</v>
      </c>
      <c r="FB8">
        <v>122</v>
      </c>
      <c r="FC8">
        <v>160</v>
      </c>
      <c r="FD8">
        <v>112</v>
      </c>
      <c r="FE8" s="3">
        <v>94</v>
      </c>
      <c r="FF8" s="2">
        <v>84</v>
      </c>
      <c r="FG8" s="2">
        <v>68</v>
      </c>
      <c r="FH8" s="5">
        <f t="shared" si="12"/>
        <v>-0.24561403508771928</v>
      </c>
      <c r="FI8" s="5">
        <f t="shared" si="13"/>
        <v>-0.68613138686131392</v>
      </c>
      <c r="FJ8" s="5">
        <f t="shared" si="14"/>
        <v>-0.6160714285714286</v>
      </c>
      <c r="FK8" s="31">
        <v>1749000</v>
      </c>
      <c r="FL8" s="26">
        <v>2100000</v>
      </c>
      <c r="FM8" s="26">
        <v>1625000</v>
      </c>
      <c r="FN8" s="17">
        <v>1749000</v>
      </c>
      <c r="FO8" s="17">
        <v>1499900</v>
      </c>
      <c r="FP8" s="17">
        <v>1449900</v>
      </c>
      <c r="FQ8">
        <v>1499900</v>
      </c>
      <c r="FR8">
        <v>1524500</v>
      </c>
      <c r="FS8">
        <v>1562450</v>
      </c>
      <c r="FT8">
        <v>1434500</v>
      </c>
      <c r="FU8">
        <v>1649000</v>
      </c>
      <c r="FV8" s="3">
        <v>1524000</v>
      </c>
      <c r="FW8" s="2">
        <v>1274500</v>
      </c>
      <c r="FX8" s="2">
        <v>1149000</v>
      </c>
      <c r="FY8" s="5">
        <f t="shared" si="15"/>
        <v>-0.16714285714285715</v>
      </c>
      <c r="FZ8" s="5">
        <f t="shared" si="16"/>
        <v>0.20629008897165321</v>
      </c>
      <c r="GA8" s="5">
        <f t="shared" si="17"/>
        <v>6.0642813826561552E-2</v>
      </c>
      <c r="GB8" s="31">
        <v>2024509</v>
      </c>
      <c r="GC8" s="26">
        <v>1768193</v>
      </c>
      <c r="GD8" s="26">
        <v>1758744</v>
      </c>
      <c r="GE8" s="17">
        <v>1795316</v>
      </c>
      <c r="GF8" s="17">
        <v>1498844</v>
      </c>
      <c r="GG8" s="17">
        <v>1493342</v>
      </c>
      <c r="GH8">
        <v>1353453</v>
      </c>
      <c r="GI8">
        <v>1446916</v>
      </c>
      <c r="GJ8">
        <v>1434055</v>
      </c>
      <c r="GK8">
        <v>1477128</v>
      </c>
      <c r="GL8">
        <v>1448010</v>
      </c>
      <c r="GM8" s="3">
        <v>1356240</v>
      </c>
      <c r="GN8" s="2">
        <v>1238986</v>
      </c>
      <c r="GO8" s="2">
        <v>1169022</v>
      </c>
      <c r="GP8" s="5">
        <f t="shared" si="18"/>
        <v>0.14495928894639895</v>
      </c>
      <c r="GQ8" s="20">
        <f t="shared" si="19"/>
        <v>0.35569012322696342</v>
      </c>
      <c r="GR8" s="20">
        <f t="shared" si="20"/>
        <v>0.39813191897846012</v>
      </c>
    </row>
    <row r="9" spans="1:200" ht="12.75" customHeight="1" x14ac:dyDescent="0.2">
      <c r="A9" s="2">
        <v>8007</v>
      </c>
      <c r="B9" s="12" t="s">
        <v>120</v>
      </c>
      <c r="C9" s="26">
        <v>58</v>
      </c>
      <c r="D9" s="26">
        <v>48</v>
      </c>
      <c r="E9" s="26">
        <v>44</v>
      </c>
      <c r="F9" s="16">
        <v>64</v>
      </c>
      <c r="G9" s="16">
        <v>73</v>
      </c>
      <c r="H9" s="16">
        <v>58</v>
      </c>
      <c r="I9">
        <v>51</v>
      </c>
      <c r="J9">
        <v>50</v>
      </c>
      <c r="K9">
        <v>53</v>
      </c>
      <c r="L9">
        <v>53</v>
      </c>
      <c r="M9">
        <v>74</v>
      </c>
      <c r="N9" s="3">
        <v>69</v>
      </c>
      <c r="O9" s="2">
        <v>72</v>
      </c>
      <c r="P9" s="2">
        <v>60</v>
      </c>
      <c r="Q9" s="2">
        <v>48</v>
      </c>
      <c r="R9" s="2">
        <v>34</v>
      </c>
      <c r="S9" s="2">
        <v>43</v>
      </c>
      <c r="T9" s="2">
        <v>47</v>
      </c>
      <c r="U9" s="2">
        <v>53</v>
      </c>
      <c r="V9" s="2">
        <v>53</v>
      </c>
      <c r="W9" s="2">
        <v>53</v>
      </c>
      <c r="X9" s="2">
        <v>62</v>
      </c>
      <c r="Y9" s="2">
        <v>52</v>
      </c>
      <c r="Z9" s="2">
        <v>54</v>
      </c>
      <c r="AA9" s="2">
        <v>55</v>
      </c>
      <c r="AB9" s="2">
        <v>56</v>
      </c>
      <c r="AC9" s="2">
        <v>84</v>
      </c>
      <c r="AD9" s="2">
        <v>69</v>
      </c>
      <c r="AE9" s="2">
        <v>50</v>
      </c>
      <c r="AF9" s="2">
        <v>57</v>
      </c>
      <c r="AG9" s="2">
        <v>53</v>
      </c>
      <c r="AH9" s="2">
        <v>60</v>
      </c>
      <c r="AI9" s="2">
        <v>63</v>
      </c>
      <c r="AJ9" s="2">
        <v>70</v>
      </c>
      <c r="AK9" s="2">
        <v>57</v>
      </c>
      <c r="AL9" s="5">
        <f t="shared" si="0"/>
        <v>0.20833333333333334</v>
      </c>
      <c r="AM9" s="5">
        <f t="shared" si="1"/>
        <v>0</v>
      </c>
      <c r="AN9" s="5">
        <f t="shared" si="2"/>
        <v>-0.21621621621621623</v>
      </c>
      <c r="AO9" s="31">
        <v>2462500</v>
      </c>
      <c r="AP9" s="26">
        <v>1951250</v>
      </c>
      <c r="AQ9" s="26">
        <v>2100000</v>
      </c>
      <c r="AR9" s="17">
        <v>1887000</v>
      </c>
      <c r="AS9" s="17">
        <v>1870000</v>
      </c>
      <c r="AT9" s="17">
        <v>1500000</v>
      </c>
      <c r="AU9">
        <v>1600000</v>
      </c>
      <c r="AV9">
        <v>1600000</v>
      </c>
      <c r="AW9">
        <v>1600000</v>
      </c>
      <c r="AX9">
        <v>1872500</v>
      </c>
      <c r="AY9">
        <v>1552500</v>
      </c>
      <c r="AZ9" s="3">
        <v>1567500</v>
      </c>
      <c r="BA9" s="2">
        <v>1290000</v>
      </c>
      <c r="BB9" s="2">
        <v>1312500</v>
      </c>
      <c r="BC9" s="2">
        <v>1585000</v>
      </c>
      <c r="BD9" s="2">
        <v>1275000</v>
      </c>
      <c r="BE9" s="4">
        <v>1500000</v>
      </c>
      <c r="BF9" s="4">
        <v>1300000</v>
      </c>
      <c r="BG9" s="2">
        <v>1425000</v>
      </c>
      <c r="BH9" s="2">
        <v>1435300</v>
      </c>
      <c r="BI9" s="2">
        <v>1270000</v>
      </c>
      <c r="BJ9" s="2">
        <v>1255000</v>
      </c>
      <c r="BK9" s="2">
        <v>1112400</v>
      </c>
      <c r="BL9" s="2">
        <v>935000</v>
      </c>
      <c r="BM9" s="2">
        <v>900000</v>
      </c>
      <c r="BN9" s="2">
        <v>923000</v>
      </c>
      <c r="BO9" s="2">
        <v>798750</v>
      </c>
      <c r="BP9" s="2">
        <v>745000</v>
      </c>
      <c r="BQ9" s="2">
        <v>597500</v>
      </c>
      <c r="BR9" s="2">
        <v>495000</v>
      </c>
      <c r="BS9" s="5">
        <f t="shared" si="3"/>
        <v>0.26201153106982705</v>
      </c>
      <c r="BT9" s="5">
        <f t="shared" si="4"/>
        <v>0.64166666666666672</v>
      </c>
      <c r="BU9" s="5">
        <f t="shared" si="5"/>
        <v>0.58615136876006446</v>
      </c>
      <c r="BV9" s="31">
        <v>2602976</v>
      </c>
      <c r="BW9" s="26">
        <v>2505468</v>
      </c>
      <c r="BX9" s="26">
        <v>2235812</v>
      </c>
      <c r="BY9" s="17">
        <v>2200060</v>
      </c>
      <c r="BZ9" s="17">
        <v>2078966</v>
      </c>
      <c r="CA9" s="17">
        <v>1739481</v>
      </c>
      <c r="CB9">
        <v>1823093</v>
      </c>
      <c r="CC9">
        <v>2161167</v>
      </c>
      <c r="CD9">
        <v>1898089</v>
      </c>
      <c r="CE9">
        <v>1776971</v>
      </c>
      <c r="CF9">
        <v>1784600</v>
      </c>
      <c r="CG9" s="3">
        <v>1686017</v>
      </c>
      <c r="CH9" s="2">
        <v>1443903</v>
      </c>
      <c r="CI9" s="2">
        <v>1496678</v>
      </c>
      <c r="CJ9" s="2">
        <v>1663904</v>
      </c>
      <c r="CK9" s="2">
        <v>1626697</v>
      </c>
      <c r="CL9" s="4">
        <v>1855686</v>
      </c>
      <c r="CM9" s="4">
        <v>1528101</v>
      </c>
      <c r="CN9" s="2">
        <v>1719981</v>
      </c>
      <c r="CO9" s="2">
        <v>1509445</v>
      </c>
      <c r="CP9" s="2">
        <v>1364916</v>
      </c>
      <c r="CQ9" s="2">
        <v>1363662</v>
      </c>
      <c r="CR9" s="2">
        <v>1162912</v>
      </c>
      <c r="CS9" s="2">
        <v>1185348</v>
      </c>
      <c r="CT9" s="2">
        <v>1069481</v>
      </c>
      <c r="CU9" s="2">
        <v>1015063</v>
      </c>
      <c r="CV9" s="2">
        <v>904903</v>
      </c>
      <c r="CW9" s="2">
        <v>749451</v>
      </c>
      <c r="CX9" s="2">
        <v>647028</v>
      </c>
      <c r="CY9" s="2">
        <v>548873</v>
      </c>
      <c r="CZ9" s="2">
        <v>530519</v>
      </c>
      <c r="DA9" s="2">
        <v>467612</v>
      </c>
      <c r="DB9" s="2">
        <v>379247</v>
      </c>
      <c r="DC9" s="2">
        <v>452155</v>
      </c>
      <c r="DD9" s="2">
        <v>367735</v>
      </c>
      <c r="DE9" s="5">
        <f t="shared" si="6"/>
        <v>3.8918078378969517E-2</v>
      </c>
      <c r="DF9" s="5">
        <f t="shared" si="7"/>
        <v>0.49640956124269253</v>
      </c>
      <c r="DG9" s="5">
        <f t="shared" si="8"/>
        <v>0.45857671186820576</v>
      </c>
      <c r="DH9" s="26">
        <v>67</v>
      </c>
      <c r="DI9" s="26">
        <v>101</v>
      </c>
      <c r="DJ9" s="26">
        <v>51</v>
      </c>
      <c r="DK9" s="16">
        <v>57</v>
      </c>
      <c r="DL9" s="16">
        <v>66</v>
      </c>
      <c r="DM9" s="16">
        <v>125</v>
      </c>
      <c r="DN9">
        <v>166</v>
      </c>
      <c r="DO9">
        <v>138</v>
      </c>
      <c r="DP9">
        <v>154</v>
      </c>
      <c r="DQ9">
        <v>95</v>
      </c>
      <c r="DR9">
        <v>114</v>
      </c>
      <c r="DS9" s="3">
        <v>102</v>
      </c>
      <c r="DT9" s="2">
        <v>99</v>
      </c>
      <c r="DU9" s="2">
        <v>120</v>
      </c>
      <c r="DV9" s="2">
        <v>179</v>
      </c>
      <c r="DW9" s="2">
        <v>180</v>
      </c>
      <c r="DX9" s="4">
        <v>207</v>
      </c>
      <c r="DY9" s="4">
        <v>163</v>
      </c>
      <c r="DZ9" s="2">
        <v>174</v>
      </c>
      <c r="EA9" s="2">
        <v>143</v>
      </c>
      <c r="EB9" s="2">
        <v>108</v>
      </c>
      <c r="EC9" s="2">
        <v>131</v>
      </c>
      <c r="ED9" s="2">
        <v>63</v>
      </c>
      <c r="EE9" s="2">
        <v>40</v>
      </c>
      <c r="EF9" s="2">
        <v>112</v>
      </c>
      <c r="EG9" s="2">
        <v>29</v>
      </c>
      <c r="EH9" s="2">
        <v>45</v>
      </c>
      <c r="EI9" s="2">
        <v>51</v>
      </c>
      <c r="EJ9" s="2">
        <v>82</v>
      </c>
      <c r="EK9" s="2">
        <v>57</v>
      </c>
      <c r="EL9" s="2">
        <v>105</v>
      </c>
      <c r="EM9" s="2">
        <v>100</v>
      </c>
      <c r="EN9" s="2">
        <v>84</v>
      </c>
      <c r="EO9" s="2">
        <v>108</v>
      </c>
      <c r="EP9" s="2">
        <v>112</v>
      </c>
      <c r="EQ9" s="5">
        <f t="shared" si="9"/>
        <v>-0.33663366336633666</v>
      </c>
      <c r="ER9" s="5">
        <f t="shared" si="10"/>
        <v>-0.46400000000000002</v>
      </c>
      <c r="ES9" s="5">
        <f t="shared" si="11"/>
        <v>-0.41228070175438597</v>
      </c>
      <c r="ET9" s="26">
        <v>54</v>
      </c>
      <c r="EU9" s="26">
        <v>81</v>
      </c>
      <c r="EV9" s="26">
        <v>89</v>
      </c>
      <c r="EW9" s="16">
        <v>94</v>
      </c>
      <c r="EX9" s="16">
        <v>122</v>
      </c>
      <c r="EY9" s="16">
        <v>196</v>
      </c>
      <c r="EZ9">
        <v>146</v>
      </c>
      <c r="FA9">
        <v>174</v>
      </c>
      <c r="FB9">
        <v>160</v>
      </c>
      <c r="FC9">
        <v>164</v>
      </c>
      <c r="FD9">
        <v>149</v>
      </c>
      <c r="FE9" s="3">
        <v>148</v>
      </c>
      <c r="FF9" s="2">
        <v>128</v>
      </c>
      <c r="FG9" s="2">
        <v>112</v>
      </c>
      <c r="FH9" s="5">
        <f t="shared" si="12"/>
        <v>-0.33333333333333331</v>
      </c>
      <c r="FI9" s="5">
        <f t="shared" si="13"/>
        <v>-0.72448979591836737</v>
      </c>
      <c r="FJ9" s="5">
        <f t="shared" si="14"/>
        <v>-0.63758389261744963</v>
      </c>
      <c r="FK9" s="31">
        <v>2770000</v>
      </c>
      <c r="FL9" s="26">
        <v>1875000</v>
      </c>
      <c r="FM9" s="26">
        <v>2100000</v>
      </c>
      <c r="FN9" s="17">
        <v>1695000</v>
      </c>
      <c r="FO9" s="17">
        <v>1727000</v>
      </c>
      <c r="FP9" s="17">
        <v>1762500</v>
      </c>
      <c r="FQ9">
        <v>1799250</v>
      </c>
      <c r="FR9">
        <v>1775000</v>
      </c>
      <c r="FS9">
        <v>1749000</v>
      </c>
      <c r="FT9">
        <v>1872500</v>
      </c>
      <c r="FU9">
        <v>1850000</v>
      </c>
      <c r="FV9" s="3">
        <v>1850000</v>
      </c>
      <c r="FW9" s="2">
        <v>1644500</v>
      </c>
      <c r="FX9" s="2">
        <v>1562500</v>
      </c>
      <c r="FY9" s="5">
        <f t="shared" si="15"/>
        <v>0.47733333333333333</v>
      </c>
      <c r="FZ9" s="5">
        <f t="shared" si="16"/>
        <v>0.57163120567375891</v>
      </c>
      <c r="GA9" s="5">
        <f t="shared" si="17"/>
        <v>0.49729729729729732</v>
      </c>
      <c r="GB9" s="31">
        <v>2640400</v>
      </c>
      <c r="GC9" s="26">
        <v>2726167</v>
      </c>
      <c r="GD9" s="26">
        <v>2332225</v>
      </c>
      <c r="GE9" s="17">
        <v>2292590</v>
      </c>
      <c r="GF9" s="17">
        <v>2139889</v>
      </c>
      <c r="GG9" s="17">
        <v>1796115</v>
      </c>
      <c r="GH9">
        <v>1942952</v>
      </c>
      <c r="GI9">
        <v>2282669</v>
      </c>
      <c r="GJ9">
        <v>2003118</v>
      </c>
      <c r="GK9">
        <v>1899337</v>
      </c>
      <c r="GL9">
        <v>1865267</v>
      </c>
      <c r="GM9" s="3">
        <v>1748701</v>
      </c>
      <c r="GN9" s="2">
        <v>1519504</v>
      </c>
      <c r="GO9" s="2">
        <v>1603914</v>
      </c>
      <c r="GP9" s="5">
        <f t="shared" si="18"/>
        <v>-3.1460655198305897E-2</v>
      </c>
      <c r="GQ9" s="20">
        <f t="shared" si="19"/>
        <v>0.47006177221391726</v>
      </c>
      <c r="GR9" s="20">
        <f t="shared" si="20"/>
        <v>0.41556141828488896</v>
      </c>
    </row>
    <row r="10" spans="1:200" ht="12.75" customHeight="1" x14ac:dyDescent="0.2">
      <c r="A10" s="2">
        <v>8008</v>
      </c>
      <c r="B10" s="12" t="s">
        <v>121</v>
      </c>
      <c r="C10" s="26">
        <v>10</v>
      </c>
      <c r="D10" s="26">
        <v>8</v>
      </c>
      <c r="E10" s="26">
        <v>5</v>
      </c>
      <c r="F10" s="16">
        <v>5</v>
      </c>
      <c r="G10" s="16">
        <v>16</v>
      </c>
      <c r="H10" s="16">
        <v>16</v>
      </c>
      <c r="I10">
        <v>4</v>
      </c>
      <c r="J10">
        <v>9</v>
      </c>
      <c r="K10">
        <v>7</v>
      </c>
      <c r="L10">
        <v>7</v>
      </c>
      <c r="M10">
        <v>13</v>
      </c>
      <c r="N10" s="3">
        <v>15</v>
      </c>
      <c r="O10" s="2">
        <v>7</v>
      </c>
      <c r="P10" s="2">
        <v>7</v>
      </c>
      <c r="Q10" s="2">
        <v>6</v>
      </c>
      <c r="R10" s="2">
        <v>4</v>
      </c>
      <c r="S10" s="2">
        <v>5</v>
      </c>
      <c r="T10" s="2">
        <v>3</v>
      </c>
      <c r="U10" s="2">
        <v>7</v>
      </c>
      <c r="V10" s="2">
        <v>11</v>
      </c>
      <c r="W10" s="2">
        <v>8</v>
      </c>
      <c r="X10" s="2">
        <v>12</v>
      </c>
      <c r="Y10" s="2">
        <v>9</v>
      </c>
      <c r="Z10" s="2">
        <v>13</v>
      </c>
      <c r="AA10" s="2">
        <v>6</v>
      </c>
      <c r="AB10" s="2">
        <v>9</v>
      </c>
      <c r="AC10" s="2">
        <v>6</v>
      </c>
      <c r="AD10" s="2">
        <v>13</v>
      </c>
      <c r="AE10" s="2">
        <v>10</v>
      </c>
      <c r="AF10" s="2">
        <v>9</v>
      </c>
      <c r="AG10" s="2">
        <v>5</v>
      </c>
      <c r="AH10" s="2">
        <v>6</v>
      </c>
      <c r="AI10" s="2">
        <v>11</v>
      </c>
      <c r="AJ10" s="2">
        <v>3</v>
      </c>
      <c r="AK10" s="2">
        <v>7</v>
      </c>
      <c r="AL10" s="5">
        <f t="shared" si="0"/>
        <v>0.25</v>
      </c>
      <c r="AM10" s="5">
        <f t="shared" si="1"/>
        <v>-0.375</v>
      </c>
      <c r="AN10" s="5">
        <f t="shared" si="2"/>
        <v>-0.23076923076923078</v>
      </c>
      <c r="AO10" s="31">
        <v>2252500</v>
      </c>
      <c r="AP10" s="26">
        <v>1754250</v>
      </c>
      <c r="AQ10" s="26">
        <v>1800000</v>
      </c>
      <c r="AR10" s="17">
        <v>3850000</v>
      </c>
      <c r="AS10" s="17">
        <v>1817500</v>
      </c>
      <c r="AT10" s="17">
        <v>1925000</v>
      </c>
      <c r="AU10">
        <v>1075000</v>
      </c>
      <c r="AV10">
        <v>2583750</v>
      </c>
      <c r="AW10">
        <v>1575000</v>
      </c>
      <c r="AX10">
        <v>2480000</v>
      </c>
      <c r="AY10">
        <v>2237500</v>
      </c>
      <c r="AZ10" s="3">
        <v>2175000</v>
      </c>
      <c r="BA10" s="2">
        <v>1857500</v>
      </c>
      <c r="BB10" s="2">
        <v>1950000</v>
      </c>
      <c r="BC10" s="2">
        <v>1322500</v>
      </c>
      <c r="BD10" s="2">
        <v>1783750</v>
      </c>
      <c r="BE10" s="4">
        <v>1700000</v>
      </c>
      <c r="BF10" s="4">
        <v>3030000</v>
      </c>
      <c r="BG10" s="2">
        <v>1050000</v>
      </c>
      <c r="BH10" s="2">
        <v>1950000</v>
      </c>
      <c r="BI10" s="2">
        <v>1355000</v>
      </c>
      <c r="BJ10" s="2">
        <v>1842500</v>
      </c>
      <c r="BK10" s="2">
        <v>1600000</v>
      </c>
      <c r="BL10" s="2">
        <v>1562325</v>
      </c>
      <c r="BM10" s="2">
        <v>711000</v>
      </c>
      <c r="BN10" s="2">
        <v>1201534</v>
      </c>
      <c r="BO10" s="2">
        <v>1743750</v>
      </c>
      <c r="BP10" s="2">
        <v>1072500</v>
      </c>
      <c r="BQ10" s="2">
        <v>568750</v>
      </c>
      <c r="BR10" s="2">
        <v>593807</v>
      </c>
      <c r="BS10" s="5">
        <f t="shared" si="3"/>
        <v>0.28402451189967221</v>
      </c>
      <c r="BT10" s="5">
        <f t="shared" si="4"/>
        <v>0.17012987012987013</v>
      </c>
      <c r="BU10" s="5">
        <f t="shared" si="5"/>
        <v>6.7039106145251395E-3</v>
      </c>
      <c r="BV10" s="31">
        <v>2301000</v>
      </c>
      <c r="BW10" s="26">
        <v>1880688</v>
      </c>
      <c r="BX10" s="26">
        <v>1746000</v>
      </c>
      <c r="BY10" s="17">
        <v>3985000</v>
      </c>
      <c r="BZ10" s="17">
        <v>2004375</v>
      </c>
      <c r="CA10" s="17">
        <v>2271843</v>
      </c>
      <c r="CB10">
        <v>1187500</v>
      </c>
      <c r="CC10">
        <v>2559749</v>
      </c>
      <c r="CD10">
        <v>1557142</v>
      </c>
      <c r="CE10">
        <v>1892142</v>
      </c>
      <c r="CF10">
        <v>2375576</v>
      </c>
      <c r="CG10" s="3">
        <v>2918493</v>
      </c>
      <c r="CH10" s="2">
        <v>2067971</v>
      </c>
      <c r="CI10" s="2">
        <v>1937142</v>
      </c>
      <c r="CJ10" s="2">
        <v>2333166</v>
      </c>
      <c r="CK10" s="2">
        <v>1649375</v>
      </c>
      <c r="CL10" s="4">
        <v>1600000</v>
      </c>
      <c r="CM10" s="4">
        <v>2768333</v>
      </c>
      <c r="CN10" s="2">
        <v>1383285</v>
      </c>
      <c r="CO10" s="2">
        <v>2383181</v>
      </c>
      <c r="CP10" s="2">
        <v>1378437</v>
      </c>
      <c r="CQ10" s="2">
        <v>2018460</v>
      </c>
      <c r="CR10" s="2">
        <v>1596111</v>
      </c>
      <c r="CS10" s="2">
        <v>1576871</v>
      </c>
      <c r="CT10" s="2">
        <v>972000</v>
      </c>
      <c r="CU10" s="2">
        <v>1587392</v>
      </c>
      <c r="CV10" s="2">
        <v>1866416</v>
      </c>
      <c r="CW10" s="2">
        <v>1384738</v>
      </c>
      <c r="CX10" s="2">
        <v>681940</v>
      </c>
      <c r="CY10" s="2">
        <v>553867</v>
      </c>
      <c r="CZ10" s="2">
        <v>780600</v>
      </c>
      <c r="DA10" s="2">
        <v>744833</v>
      </c>
      <c r="DB10" s="2">
        <v>1292954</v>
      </c>
      <c r="DC10" s="2">
        <v>815833</v>
      </c>
      <c r="DD10" s="2">
        <v>341441</v>
      </c>
      <c r="DE10" s="5">
        <f t="shared" si="6"/>
        <v>0.2234884255123657</v>
      </c>
      <c r="DF10" s="5">
        <f t="shared" si="7"/>
        <v>1.2834073481310108E-2</v>
      </c>
      <c r="DG10" s="5">
        <f t="shared" si="8"/>
        <v>-3.1392807470693423E-2</v>
      </c>
      <c r="DH10" s="26">
        <v>119</v>
      </c>
      <c r="DI10" s="26">
        <v>164</v>
      </c>
      <c r="DJ10" s="26">
        <v>215</v>
      </c>
      <c r="DK10" s="16">
        <v>420</v>
      </c>
      <c r="DL10" s="16">
        <v>270</v>
      </c>
      <c r="DM10" s="16">
        <v>244</v>
      </c>
      <c r="DN10">
        <v>54</v>
      </c>
      <c r="DO10">
        <v>217</v>
      </c>
      <c r="DP10">
        <v>210</v>
      </c>
      <c r="DQ10">
        <v>110</v>
      </c>
      <c r="DR10">
        <v>237</v>
      </c>
      <c r="DS10" s="3">
        <v>281</v>
      </c>
      <c r="DT10" s="2">
        <v>133</v>
      </c>
      <c r="DU10" s="2">
        <v>382</v>
      </c>
      <c r="DV10" s="2">
        <v>120</v>
      </c>
      <c r="DW10" s="2">
        <v>378</v>
      </c>
      <c r="DX10" s="4">
        <v>327</v>
      </c>
      <c r="DY10" s="4">
        <v>328</v>
      </c>
      <c r="DZ10" s="2">
        <v>144</v>
      </c>
      <c r="EA10" s="2">
        <v>280</v>
      </c>
      <c r="EB10" s="2">
        <v>153</v>
      </c>
      <c r="EC10" s="2">
        <v>189</v>
      </c>
      <c r="ED10" s="2">
        <v>102</v>
      </c>
      <c r="EE10" s="2">
        <v>109</v>
      </c>
      <c r="EF10" s="2">
        <v>102</v>
      </c>
      <c r="EG10" s="2">
        <v>22</v>
      </c>
      <c r="EH10" s="2">
        <v>92</v>
      </c>
      <c r="EI10" s="2">
        <v>92</v>
      </c>
      <c r="EJ10" s="2">
        <v>85</v>
      </c>
      <c r="EK10" s="2">
        <v>115</v>
      </c>
      <c r="EL10" s="2">
        <v>223</v>
      </c>
      <c r="EM10" s="2">
        <v>140</v>
      </c>
      <c r="EN10" s="2">
        <v>265</v>
      </c>
      <c r="EO10" s="2">
        <v>139</v>
      </c>
      <c r="EP10" s="2">
        <v>116</v>
      </c>
      <c r="EQ10" s="5">
        <f t="shared" si="9"/>
        <v>-0.27439024390243905</v>
      </c>
      <c r="ER10" s="5">
        <f t="shared" si="10"/>
        <v>-0.51229508196721307</v>
      </c>
      <c r="ES10" s="5">
        <f t="shared" si="11"/>
        <v>-0.49789029535864981</v>
      </c>
      <c r="ET10" s="26">
        <v>18</v>
      </c>
      <c r="EU10" s="26">
        <v>29</v>
      </c>
      <c r="EV10" s="26">
        <v>36</v>
      </c>
      <c r="EW10" s="16">
        <v>37</v>
      </c>
      <c r="EX10" s="16">
        <v>29</v>
      </c>
      <c r="EY10" s="16">
        <v>59</v>
      </c>
      <c r="EZ10">
        <v>56</v>
      </c>
      <c r="FA10">
        <v>31</v>
      </c>
      <c r="FB10">
        <v>33</v>
      </c>
      <c r="FC10">
        <v>25</v>
      </c>
      <c r="FD10">
        <v>32</v>
      </c>
      <c r="FE10" s="3">
        <v>36</v>
      </c>
      <c r="FF10" s="2">
        <v>34</v>
      </c>
      <c r="FG10" s="2">
        <v>19</v>
      </c>
      <c r="FH10" s="5">
        <f t="shared" si="12"/>
        <v>-0.37931034482758619</v>
      </c>
      <c r="FI10" s="5">
        <f t="shared" si="13"/>
        <v>-0.69491525423728817</v>
      </c>
      <c r="FJ10" s="5">
        <f t="shared" si="14"/>
        <v>-0.4375</v>
      </c>
      <c r="FK10" s="31">
        <v>2472500</v>
      </c>
      <c r="FL10" s="26">
        <v>2600000</v>
      </c>
      <c r="FM10" s="26">
        <v>2385000</v>
      </c>
      <c r="FN10" s="17">
        <v>2495000</v>
      </c>
      <c r="FO10" s="17">
        <v>2399000</v>
      </c>
      <c r="FP10" s="17">
        <v>2599000</v>
      </c>
      <c r="FQ10">
        <v>2172500</v>
      </c>
      <c r="FR10">
        <v>2499999</v>
      </c>
      <c r="FS10">
        <v>2599000</v>
      </c>
      <c r="FT10">
        <v>2480000</v>
      </c>
      <c r="FU10">
        <v>2549950</v>
      </c>
      <c r="FV10" s="3">
        <v>2499450</v>
      </c>
      <c r="FW10" s="2">
        <v>2274500</v>
      </c>
      <c r="FX10" s="2">
        <v>2550000</v>
      </c>
      <c r="FY10" s="5">
        <f t="shared" si="15"/>
        <v>-4.9038461538461538E-2</v>
      </c>
      <c r="FZ10" s="5">
        <f t="shared" si="16"/>
        <v>-4.8672566371681415E-2</v>
      </c>
      <c r="GA10" s="5">
        <f t="shared" si="17"/>
        <v>-3.0373144571462184E-2</v>
      </c>
      <c r="GB10" s="31">
        <v>2380300</v>
      </c>
      <c r="GC10" s="26">
        <v>2008750</v>
      </c>
      <c r="GD10" s="26">
        <v>1819200</v>
      </c>
      <c r="GE10" s="17">
        <v>4687998</v>
      </c>
      <c r="GF10" s="17">
        <v>2192368</v>
      </c>
      <c r="GG10" s="17">
        <v>2453462</v>
      </c>
      <c r="GH10">
        <v>1249999</v>
      </c>
      <c r="GI10">
        <v>2749360</v>
      </c>
      <c r="GJ10">
        <v>1735685</v>
      </c>
      <c r="GK10">
        <v>1974985</v>
      </c>
      <c r="GL10">
        <v>2546753</v>
      </c>
      <c r="GM10" s="3">
        <v>3240780</v>
      </c>
      <c r="GN10" s="2">
        <v>2206985</v>
      </c>
      <c r="GO10" s="2">
        <v>2021400</v>
      </c>
      <c r="GP10" s="5">
        <f t="shared" si="18"/>
        <v>0.18496577473553205</v>
      </c>
      <c r="GQ10" s="20">
        <f t="shared" si="19"/>
        <v>-2.9819903467019258E-2</v>
      </c>
      <c r="GR10" s="20">
        <f t="shared" si="20"/>
        <v>-6.5358909953183525E-2</v>
      </c>
    </row>
    <row r="11" spans="1:200" ht="12.75" customHeight="1" x14ac:dyDescent="0.2">
      <c r="A11" s="2">
        <v>8009</v>
      </c>
      <c r="B11" s="12" t="s">
        <v>122</v>
      </c>
      <c r="C11" s="26">
        <v>24</v>
      </c>
      <c r="D11" s="26">
        <v>25</v>
      </c>
      <c r="E11" s="26">
        <v>33</v>
      </c>
      <c r="F11" s="16">
        <v>28</v>
      </c>
      <c r="G11" s="16">
        <v>45</v>
      </c>
      <c r="H11" s="16">
        <v>48</v>
      </c>
      <c r="I11">
        <v>39</v>
      </c>
      <c r="J11">
        <v>39</v>
      </c>
      <c r="K11">
        <v>32</v>
      </c>
      <c r="L11">
        <v>35</v>
      </c>
      <c r="M11">
        <v>36</v>
      </c>
      <c r="N11" s="3">
        <v>30</v>
      </c>
      <c r="O11" s="2">
        <v>36</v>
      </c>
      <c r="P11" s="2">
        <v>27</v>
      </c>
      <c r="Q11" s="2">
        <v>25</v>
      </c>
      <c r="R11" s="2">
        <v>11</v>
      </c>
      <c r="S11" s="2">
        <v>21</v>
      </c>
      <c r="T11" s="2">
        <v>14</v>
      </c>
      <c r="U11" s="2">
        <v>27</v>
      </c>
      <c r="V11" s="2">
        <v>18</v>
      </c>
      <c r="W11" s="2">
        <v>27</v>
      </c>
      <c r="X11" s="2">
        <v>32</v>
      </c>
      <c r="Y11" s="2">
        <v>35</v>
      </c>
      <c r="Z11" s="2">
        <v>31</v>
      </c>
      <c r="AA11" s="2">
        <v>29</v>
      </c>
      <c r="AB11" s="2">
        <v>28</v>
      </c>
      <c r="AC11" s="2">
        <v>22</v>
      </c>
      <c r="AD11" s="2">
        <v>31</v>
      </c>
      <c r="AE11" s="2">
        <v>25</v>
      </c>
      <c r="AF11" s="2">
        <v>44</v>
      </c>
      <c r="AG11" s="2">
        <v>27</v>
      </c>
      <c r="AH11" s="2">
        <v>23</v>
      </c>
      <c r="AI11" s="2">
        <v>15</v>
      </c>
      <c r="AJ11" s="2">
        <v>17</v>
      </c>
      <c r="AK11" s="2">
        <v>10</v>
      </c>
      <c r="AL11" s="5">
        <f t="shared" si="0"/>
        <v>-0.04</v>
      </c>
      <c r="AM11" s="5">
        <f t="shared" si="1"/>
        <v>-0.5</v>
      </c>
      <c r="AN11" s="5">
        <f t="shared" si="2"/>
        <v>-0.33333333333333331</v>
      </c>
      <c r="AO11" s="31">
        <v>510000</v>
      </c>
      <c r="AP11" s="26">
        <v>459900</v>
      </c>
      <c r="AQ11" s="26">
        <v>447975</v>
      </c>
      <c r="AR11" s="17">
        <v>497500</v>
      </c>
      <c r="AS11" s="17">
        <v>440000</v>
      </c>
      <c r="AT11" s="17">
        <v>395500</v>
      </c>
      <c r="AU11">
        <v>377000</v>
      </c>
      <c r="AV11">
        <v>395000</v>
      </c>
      <c r="AW11">
        <v>355000</v>
      </c>
      <c r="AX11">
        <v>404950</v>
      </c>
      <c r="AY11">
        <v>382000</v>
      </c>
      <c r="AZ11" s="3">
        <v>357500</v>
      </c>
      <c r="BA11" s="2">
        <v>347500</v>
      </c>
      <c r="BB11" s="2">
        <v>334900</v>
      </c>
      <c r="BC11" s="2">
        <v>310000</v>
      </c>
      <c r="BD11" s="2">
        <v>296000</v>
      </c>
      <c r="BE11" s="4">
        <v>325000</v>
      </c>
      <c r="BF11" s="4">
        <v>332500</v>
      </c>
      <c r="BG11" s="2">
        <v>399900</v>
      </c>
      <c r="BH11" s="2">
        <v>436950</v>
      </c>
      <c r="BI11" s="2">
        <v>413000</v>
      </c>
      <c r="BJ11" s="2">
        <v>372500</v>
      </c>
      <c r="BK11" s="2">
        <v>316000</v>
      </c>
      <c r="BL11" s="2">
        <v>282000</v>
      </c>
      <c r="BM11" s="2">
        <v>257000</v>
      </c>
      <c r="BN11" s="2">
        <v>221500</v>
      </c>
      <c r="BO11" s="2">
        <v>209500</v>
      </c>
      <c r="BP11" s="2">
        <v>200000</v>
      </c>
      <c r="BQ11" s="2">
        <v>207000</v>
      </c>
      <c r="BR11" s="2">
        <v>175000</v>
      </c>
      <c r="BS11" s="5">
        <f t="shared" si="3"/>
        <v>0.10893672537508153</v>
      </c>
      <c r="BT11" s="5">
        <f t="shared" si="4"/>
        <v>0.2895069532237674</v>
      </c>
      <c r="BU11" s="5">
        <f t="shared" si="5"/>
        <v>0.33507853403141363</v>
      </c>
      <c r="BV11" s="31">
        <v>586375</v>
      </c>
      <c r="BW11" s="26">
        <v>532090</v>
      </c>
      <c r="BX11" s="26">
        <v>517957</v>
      </c>
      <c r="BY11" s="17">
        <v>575942</v>
      </c>
      <c r="BZ11" s="17">
        <v>488233</v>
      </c>
      <c r="CA11" s="17">
        <v>417153</v>
      </c>
      <c r="CB11">
        <v>419079</v>
      </c>
      <c r="CC11">
        <v>434237</v>
      </c>
      <c r="CD11">
        <v>411678</v>
      </c>
      <c r="CE11">
        <v>404409</v>
      </c>
      <c r="CF11">
        <v>411955</v>
      </c>
      <c r="CG11" s="3">
        <v>389148</v>
      </c>
      <c r="CH11" s="2">
        <v>366225</v>
      </c>
      <c r="CI11" s="2">
        <v>333651</v>
      </c>
      <c r="CJ11" s="2">
        <v>323656</v>
      </c>
      <c r="CK11" s="2">
        <v>298840</v>
      </c>
      <c r="CL11" s="4">
        <v>335285</v>
      </c>
      <c r="CM11" s="4">
        <v>361779</v>
      </c>
      <c r="CN11" s="2">
        <v>423092</v>
      </c>
      <c r="CO11" s="2">
        <v>498155</v>
      </c>
      <c r="CP11" s="2">
        <v>416292</v>
      </c>
      <c r="CQ11" s="2">
        <v>382650</v>
      </c>
      <c r="CR11" s="2">
        <v>330262</v>
      </c>
      <c r="CS11" s="2">
        <v>306117</v>
      </c>
      <c r="CT11" s="2">
        <v>272358</v>
      </c>
      <c r="CU11" s="2">
        <v>237219</v>
      </c>
      <c r="CV11" s="2">
        <v>217740</v>
      </c>
      <c r="CW11" s="2">
        <v>198840</v>
      </c>
      <c r="CX11" s="2">
        <v>210912</v>
      </c>
      <c r="CY11" s="2">
        <v>181336</v>
      </c>
      <c r="CZ11" s="2">
        <v>175626</v>
      </c>
      <c r="DA11" s="2">
        <v>172634</v>
      </c>
      <c r="DB11" s="2">
        <v>177633</v>
      </c>
      <c r="DC11" s="2">
        <v>153941</v>
      </c>
      <c r="DD11" s="2">
        <v>154850</v>
      </c>
      <c r="DE11" s="5">
        <f t="shared" si="6"/>
        <v>0.1020222142870567</v>
      </c>
      <c r="DF11" s="5">
        <f t="shared" si="7"/>
        <v>0.4056593144481761</v>
      </c>
      <c r="DG11" s="5">
        <f t="shared" si="8"/>
        <v>0.42339575924554868</v>
      </c>
      <c r="DH11" s="26">
        <v>19</v>
      </c>
      <c r="DI11" s="26">
        <v>32</v>
      </c>
      <c r="DJ11" s="26">
        <v>39</v>
      </c>
      <c r="DK11" s="16">
        <v>37</v>
      </c>
      <c r="DL11" s="16">
        <v>44</v>
      </c>
      <c r="DM11" s="16">
        <v>30</v>
      </c>
      <c r="DN11">
        <v>75</v>
      </c>
      <c r="DO11">
        <v>74</v>
      </c>
      <c r="DP11">
        <v>40</v>
      </c>
      <c r="DQ11">
        <v>66</v>
      </c>
      <c r="DR11">
        <v>93</v>
      </c>
      <c r="DS11" s="3">
        <v>46</v>
      </c>
      <c r="DT11" s="2">
        <v>51</v>
      </c>
      <c r="DU11" s="2">
        <v>41</v>
      </c>
      <c r="DV11" s="2">
        <v>134</v>
      </c>
      <c r="DW11" s="2">
        <v>121</v>
      </c>
      <c r="DX11" s="4">
        <v>159</v>
      </c>
      <c r="DY11" s="4">
        <v>109</v>
      </c>
      <c r="DZ11" s="2">
        <v>71</v>
      </c>
      <c r="EA11" s="2">
        <v>65</v>
      </c>
      <c r="EB11" s="2">
        <v>43</v>
      </c>
      <c r="EC11" s="2">
        <v>44</v>
      </c>
      <c r="ED11" s="2">
        <v>29</v>
      </c>
      <c r="EE11" s="2">
        <v>34</v>
      </c>
      <c r="EF11" s="2">
        <v>21</v>
      </c>
      <c r="EG11" s="2">
        <v>22</v>
      </c>
      <c r="EH11" s="2">
        <v>16</v>
      </c>
      <c r="EI11" s="2">
        <v>44</v>
      </c>
      <c r="EJ11" s="2">
        <v>26</v>
      </c>
      <c r="EK11" s="2">
        <v>42</v>
      </c>
      <c r="EL11" s="2">
        <v>43</v>
      </c>
      <c r="EM11" s="2">
        <v>44</v>
      </c>
      <c r="EN11" s="2">
        <v>63</v>
      </c>
      <c r="EO11" s="2">
        <v>41</v>
      </c>
      <c r="EP11" s="2">
        <v>72</v>
      </c>
      <c r="EQ11" s="5">
        <f t="shared" si="9"/>
        <v>-0.40625</v>
      </c>
      <c r="ER11" s="5">
        <f t="shared" si="10"/>
        <v>-0.36666666666666664</v>
      </c>
      <c r="ES11" s="5">
        <f t="shared" si="11"/>
        <v>-0.79569892473118276</v>
      </c>
      <c r="ET11" s="26">
        <v>54</v>
      </c>
      <c r="EU11" s="26">
        <v>54</v>
      </c>
      <c r="EV11" s="26">
        <v>51</v>
      </c>
      <c r="EW11" s="16">
        <v>53</v>
      </c>
      <c r="EX11" s="16">
        <v>100</v>
      </c>
      <c r="EY11" s="16">
        <v>82</v>
      </c>
      <c r="EZ11">
        <v>97</v>
      </c>
      <c r="FA11">
        <v>64</v>
      </c>
      <c r="FB11">
        <v>78</v>
      </c>
      <c r="FC11">
        <v>70</v>
      </c>
      <c r="FD11">
        <v>72</v>
      </c>
      <c r="FE11" s="3">
        <v>81</v>
      </c>
      <c r="FF11" s="2">
        <v>39</v>
      </c>
      <c r="FG11" s="2">
        <v>42</v>
      </c>
      <c r="FH11" s="5">
        <f t="shared" si="12"/>
        <v>0</v>
      </c>
      <c r="FI11" s="5">
        <f t="shared" si="13"/>
        <v>-0.34146341463414637</v>
      </c>
      <c r="FJ11" s="5">
        <f t="shared" si="14"/>
        <v>-0.25</v>
      </c>
      <c r="FK11" s="31">
        <v>571950</v>
      </c>
      <c r="FL11" s="26">
        <v>537450</v>
      </c>
      <c r="FM11" s="26">
        <v>479000</v>
      </c>
      <c r="FN11" s="17">
        <v>515000</v>
      </c>
      <c r="FO11" s="17">
        <v>449000</v>
      </c>
      <c r="FP11" s="17">
        <v>419900</v>
      </c>
      <c r="FQ11">
        <v>449000</v>
      </c>
      <c r="FR11">
        <v>464000</v>
      </c>
      <c r="FS11">
        <v>509900</v>
      </c>
      <c r="FT11">
        <v>404950</v>
      </c>
      <c r="FU11">
        <v>411900</v>
      </c>
      <c r="FV11" s="3">
        <v>354900</v>
      </c>
      <c r="FW11" s="2">
        <v>339900</v>
      </c>
      <c r="FX11" s="2">
        <v>357450</v>
      </c>
      <c r="FY11" s="5">
        <f t="shared" si="15"/>
        <v>6.4192017862126707E-2</v>
      </c>
      <c r="FZ11" s="5">
        <f t="shared" si="16"/>
        <v>0.36211002619671351</v>
      </c>
      <c r="GA11" s="5">
        <f t="shared" si="17"/>
        <v>0.38856518572469045</v>
      </c>
      <c r="GB11" s="31">
        <v>589442</v>
      </c>
      <c r="GC11" s="26">
        <v>540828</v>
      </c>
      <c r="GD11" s="26">
        <v>523906</v>
      </c>
      <c r="GE11" s="17">
        <v>584892</v>
      </c>
      <c r="GF11" s="17">
        <v>495960</v>
      </c>
      <c r="GG11" s="17">
        <v>423111</v>
      </c>
      <c r="GH11">
        <v>433399</v>
      </c>
      <c r="GI11">
        <v>445192</v>
      </c>
      <c r="GJ11">
        <v>421746</v>
      </c>
      <c r="GK11">
        <v>418314</v>
      </c>
      <c r="GL11">
        <v>421463</v>
      </c>
      <c r="GM11" s="3">
        <v>399273</v>
      </c>
      <c r="GN11" s="2">
        <v>374986</v>
      </c>
      <c r="GO11" s="2">
        <v>344114</v>
      </c>
      <c r="GP11" s="5">
        <f t="shared" si="18"/>
        <v>8.9888097509744316E-2</v>
      </c>
      <c r="GQ11" s="20">
        <f t="shared" si="19"/>
        <v>0.39311433642708415</v>
      </c>
      <c r="GR11" s="20">
        <f t="shared" si="20"/>
        <v>0.39856167682572374</v>
      </c>
    </row>
    <row r="12" spans="1:200" ht="12.75" customHeight="1" x14ac:dyDescent="0.2">
      <c r="A12" s="2">
        <v>8010</v>
      </c>
      <c r="B12" s="12" t="s">
        <v>123</v>
      </c>
      <c r="C12" s="26">
        <v>96</v>
      </c>
      <c r="D12" s="26">
        <v>96</v>
      </c>
      <c r="E12" s="26">
        <v>114</v>
      </c>
      <c r="F12" s="16">
        <v>107</v>
      </c>
      <c r="G12" s="16">
        <v>123</v>
      </c>
      <c r="H12" s="16">
        <v>177</v>
      </c>
      <c r="I12">
        <v>120</v>
      </c>
      <c r="J12">
        <v>114</v>
      </c>
      <c r="K12">
        <v>132</v>
      </c>
      <c r="L12">
        <v>122</v>
      </c>
      <c r="M12">
        <v>126</v>
      </c>
      <c r="N12" s="3">
        <v>116</v>
      </c>
      <c r="O12" s="2">
        <v>115</v>
      </c>
      <c r="P12" s="2">
        <v>109</v>
      </c>
      <c r="Q12" s="2">
        <v>88</v>
      </c>
      <c r="R12" s="2">
        <v>56</v>
      </c>
      <c r="S12" s="2">
        <v>74</v>
      </c>
      <c r="T12" s="2">
        <v>62</v>
      </c>
      <c r="U12" s="2">
        <v>54</v>
      </c>
      <c r="V12" s="2">
        <v>74</v>
      </c>
      <c r="W12" s="2">
        <v>101</v>
      </c>
      <c r="X12" s="2">
        <v>97</v>
      </c>
      <c r="Y12" s="2">
        <v>124</v>
      </c>
      <c r="Z12" s="2">
        <v>108</v>
      </c>
      <c r="AA12" s="2">
        <v>129</v>
      </c>
      <c r="AB12" s="2">
        <v>110</v>
      </c>
      <c r="AC12" s="2">
        <v>111</v>
      </c>
      <c r="AD12" s="2">
        <v>122</v>
      </c>
      <c r="AE12" s="2">
        <v>116</v>
      </c>
      <c r="AF12" s="2">
        <v>102</v>
      </c>
      <c r="AG12" s="2">
        <v>114</v>
      </c>
      <c r="AH12" s="2">
        <v>68</v>
      </c>
      <c r="AI12" s="2">
        <v>78</v>
      </c>
      <c r="AJ12" s="2">
        <v>76</v>
      </c>
      <c r="AK12" s="2">
        <v>56</v>
      </c>
      <c r="AL12" s="5">
        <f t="shared" si="0"/>
        <v>0</v>
      </c>
      <c r="AM12" s="5">
        <f t="shared" si="1"/>
        <v>-0.4576271186440678</v>
      </c>
      <c r="AN12" s="5">
        <f t="shared" si="2"/>
        <v>-0.23809523809523808</v>
      </c>
      <c r="AO12" s="31">
        <v>448000</v>
      </c>
      <c r="AP12" s="26">
        <v>432500</v>
      </c>
      <c r="AQ12" s="26">
        <v>418000</v>
      </c>
      <c r="AR12" s="17">
        <v>389500</v>
      </c>
      <c r="AS12" s="17">
        <v>382000</v>
      </c>
      <c r="AT12" s="17">
        <v>368000</v>
      </c>
      <c r="AU12">
        <v>338550</v>
      </c>
      <c r="AV12">
        <v>330000</v>
      </c>
      <c r="AW12">
        <v>329950</v>
      </c>
      <c r="AX12">
        <v>343750</v>
      </c>
      <c r="AY12">
        <v>290500</v>
      </c>
      <c r="AZ12" s="3">
        <v>305000</v>
      </c>
      <c r="BA12" s="2">
        <v>280000</v>
      </c>
      <c r="BB12" s="2">
        <v>246000</v>
      </c>
      <c r="BC12" s="2">
        <v>225750</v>
      </c>
      <c r="BD12" s="2">
        <v>245000</v>
      </c>
      <c r="BE12" s="4">
        <v>272500</v>
      </c>
      <c r="BF12" s="4">
        <v>311500</v>
      </c>
      <c r="BG12" s="2">
        <v>354500</v>
      </c>
      <c r="BH12" s="2">
        <v>380500</v>
      </c>
      <c r="BI12" s="2">
        <v>370000</v>
      </c>
      <c r="BJ12" s="2">
        <v>339000</v>
      </c>
      <c r="BK12" s="2">
        <v>285000</v>
      </c>
      <c r="BL12" s="2">
        <v>265000</v>
      </c>
      <c r="BM12" s="2">
        <v>249900</v>
      </c>
      <c r="BN12" s="2">
        <v>225000</v>
      </c>
      <c r="BO12" s="2">
        <v>195000</v>
      </c>
      <c r="BP12" s="2">
        <v>182500</v>
      </c>
      <c r="BQ12" s="2">
        <v>178000</v>
      </c>
      <c r="BR12" s="2">
        <v>163500</v>
      </c>
      <c r="BS12" s="5">
        <f t="shared" si="3"/>
        <v>3.5838150289017344E-2</v>
      </c>
      <c r="BT12" s="5">
        <f t="shared" si="4"/>
        <v>0.21739130434782608</v>
      </c>
      <c r="BU12" s="5">
        <f t="shared" si="5"/>
        <v>0.54216867469879515</v>
      </c>
      <c r="BV12" s="31">
        <v>506573</v>
      </c>
      <c r="BW12" s="26">
        <v>477182</v>
      </c>
      <c r="BX12" s="26">
        <v>450024</v>
      </c>
      <c r="BY12" s="17">
        <v>415629</v>
      </c>
      <c r="BZ12" s="17">
        <v>424304</v>
      </c>
      <c r="CA12" s="17">
        <v>417236</v>
      </c>
      <c r="CB12">
        <v>355950</v>
      </c>
      <c r="CC12">
        <v>351614</v>
      </c>
      <c r="CD12">
        <v>346069</v>
      </c>
      <c r="CE12">
        <v>344032</v>
      </c>
      <c r="CF12">
        <v>314128</v>
      </c>
      <c r="CG12" s="3">
        <v>316275</v>
      </c>
      <c r="CH12" s="2">
        <v>298496</v>
      </c>
      <c r="CI12" s="2">
        <v>263624</v>
      </c>
      <c r="CJ12" s="2">
        <v>248835</v>
      </c>
      <c r="CK12" s="2">
        <v>274058</v>
      </c>
      <c r="CL12" s="4">
        <v>302626</v>
      </c>
      <c r="CM12" s="4">
        <v>320021</v>
      </c>
      <c r="CN12" s="2">
        <v>375859</v>
      </c>
      <c r="CO12" s="2">
        <v>400735</v>
      </c>
      <c r="CP12" s="2">
        <v>387499</v>
      </c>
      <c r="CQ12" s="2">
        <v>356467</v>
      </c>
      <c r="CR12" s="2">
        <v>299964</v>
      </c>
      <c r="CS12" s="2">
        <v>278915</v>
      </c>
      <c r="CT12" s="2">
        <v>257393</v>
      </c>
      <c r="CU12" s="2">
        <v>235847</v>
      </c>
      <c r="CV12" s="2">
        <v>214447</v>
      </c>
      <c r="CW12" s="2">
        <v>192551</v>
      </c>
      <c r="CX12" s="2">
        <v>184580</v>
      </c>
      <c r="CY12" s="2">
        <v>173164</v>
      </c>
      <c r="CZ12" s="2">
        <v>171046</v>
      </c>
      <c r="DA12" s="2">
        <v>166922</v>
      </c>
      <c r="DB12" s="2">
        <v>168733</v>
      </c>
      <c r="DC12" s="2">
        <v>164801</v>
      </c>
      <c r="DD12" s="2">
        <v>140256</v>
      </c>
      <c r="DE12" s="5">
        <f t="shared" si="6"/>
        <v>6.1592851364888034E-2</v>
      </c>
      <c r="DF12" s="5">
        <f t="shared" si="7"/>
        <v>0.21411623158116749</v>
      </c>
      <c r="DG12" s="5">
        <f t="shared" si="8"/>
        <v>0.6126324300921917</v>
      </c>
      <c r="DH12" s="26">
        <v>24</v>
      </c>
      <c r="DI12" s="26">
        <v>39</v>
      </c>
      <c r="DJ12" s="26">
        <v>26</v>
      </c>
      <c r="DK12" s="16">
        <v>28</v>
      </c>
      <c r="DL12" s="16">
        <v>26</v>
      </c>
      <c r="DM12" s="16">
        <v>56</v>
      </c>
      <c r="DN12">
        <v>62</v>
      </c>
      <c r="DO12">
        <v>39</v>
      </c>
      <c r="DP12">
        <v>47</v>
      </c>
      <c r="DQ12">
        <v>50</v>
      </c>
      <c r="DR12">
        <v>68</v>
      </c>
      <c r="DS12" s="3">
        <v>53</v>
      </c>
      <c r="DT12" s="2">
        <v>60</v>
      </c>
      <c r="DU12" s="2">
        <v>136</v>
      </c>
      <c r="DV12" s="2">
        <v>127</v>
      </c>
      <c r="DW12" s="2">
        <v>142</v>
      </c>
      <c r="DX12" s="4">
        <v>132</v>
      </c>
      <c r="DY12" s="4">
        <v>138</v>
      </c>
      <c r="DZ12" s="2">
        <v>99</v>
      </c>
      <c r="EA12" s="2">
        <v>80</v>
      </c>
      <c r="EB12" s="2">
        <v>45</v>
      </c>
      <c r="EC12" s="2">
        <v>47</v>
      </c>
      <c r="ED12" s="2">
        <v>31</v>
      </c>
      <c r="EE12" s="2">
        <v>26</v>
      </c>
      <c r="EF12" s="2">
        <v>20</v>
      </c>
      <c r="EG12" s="2">
        <v>23</v>
      </c>
      <c r="EH12" s="2">
        <v>30</v>
      </c>
      <c r="EI12" s="2">
        <v>24</v>
      </c>
      <c r="EJ12" s="2">
        <v>33</v>
      </c>
      <c r="EK12" s="2">
        <v>36</v>
      </c>
      <c r="EL12" s="2">
        <v>36</v>
      </c>
      <c r="EM12" s="2">
        <v>46</v>
      </c>
      <c r="EN12" s="2">
        <v>49</v>
      </c>
      <c r="EO12" s="2">
        <v>51</v>
      </c>
      <c r="EP12" s="2">
        <v>51</v>
      </c>
      <c r="EQ12" s="5">
        <f t="shared" si="9"/>
        <v>-0.38461538461538464</v>
      </c>
      <c r="ER12" s="5">
        <f t="shared" si="10"/>
        <v>-0.5714285714285714</v>
      </c>
      <c r="ES12" s="5">
        <f t="shared" si="11"/>
        <v>-0.6470588235294118</v>
      </c>
      <c r="ET12" s="26">
        <v>116</v>
      </c>
      <c r="EU12" s="26">
        <v>128</v>
      </c>
      <c r="EV12" s="26">
        <v>156</v>
      </c>
      <c r="EW12" s="16">
        <v>204</v>
      </c>
      <c r="EX12" s="16">
        <v>267</v>
      </c>
      <c r="EY12" s="16">
        <v>224</v>
      </c>
      <c r="EZ12">
        <v>243</v>
      </c>
      <c r="FA12">
        <v>254</v>
      </c>
      <c r="FB12">
        <v>247</v>
      </c>
      <c r="FC12">
        <v>224</v>
      </c>
      <c r="FD12">
        <v>245</v>
      </c>
      <c r="FE12" s="3">
        <v>247</v>
      </c>
      <c r="FF12" s="2">
        <v>187</v>
      </c>
      <c r="FG12" s="2">
        <v>158</v>
      </c>
      <c r="FH12" s="5">
        <f t="shared" si="12"/>
        <v>-9.375E-2</v>
      </c>
      <c r="FI12" s="5">
        <f t="shared" si="13"/>
        <v>-0.48214285714285715</v>
      </c>
      <c r="FJ12" s="5">
        <f t="shared" si="14"/>
        <v>-0.52653061224489794</v>
      </c>
      <c r="FK12" s="31">
        <v>464950</v>
      </c>
      <c r="FL12" s="26">
        <v>452450</v>
      </c>
      <c r="FM12" s="26">
        <v>439950</v>
      </c>
      <c r="FN12" s="17">
        <v>395000</v>
      </c>
      <c r="FO12" s="17">
        <v>400000</v>
      </c>
      <c r="FP12" s="17">
        <v>374900</v>
      </c>
      <c r="FQ12">
        <v>360000</v>
      </c>
      <c r="FR12">
        <v>369450</v>
      </c>
      <c r="FS12">
        <v>343900</v>
      </c>
      <c r="FT12">
        <v>343750</v>
      </c>
      <c r="FU12">
        <v>319900</v>
      </c>
      <c r="FV12" s="3">
        <v>321900</v>
      </c>
      <c r="FW12" s="2">
        <v>324900</v>
      </c>
      <c r="FX12" s="2">
        <v>264000</v>
      </c>
      <c r="FY12" s="5">
        <f t="shared" si="15"/>
        <v>2.7627362139462923E-2</v>
      </c>
      <c r="FZ12" s="5">
        <f t="shared" si="16"/>
        <v>0.24019738596959189</v>
      </c>
      <c r="GA12" s="5">
        <f t="shared" si="17"/>
        <v>0.45342294467020944</v>
      </c>
      <c r="GB12" s="31">
        <v>507833</v>
      </c>
      <c r="GC12" s="26">
        <v>481006</v>
      </c>
      <c r="GD12" s="26">
        <v>450324</v>
      </c>
      <c r="GE12" s="17">
        <v>420533</v>
      </c>
      <c r="GF12" s="17">
        <v>429517</v>
      </c>
      <c r="GG12" s="17">
        <v>425260</v>
      </c>
      <c r="GH12">
        <v>365682</v>
      </c>
      <c r="GI12">
        <v>360337</v>
      </c>
      <c r="GJ12">
        <v>355190</v>
      </c>
      <c r="GK12">
        <v>349542</v>
      </c>
      <c r="GL12">
        <v>322823</v>
      </c>
      <c r="GM12" s="3">
        <v>327121</v>
      </c>
      <c r="GN12" s="2">
        <v>308478</v>
      </c>
      <c r="GO12" s="2">
        <v>275375</v>
      </c>
      <c r="GP12" s="5">
        <f t="shared" si="18"/>
        <v>5.5772693064119784E-2</v>
      </c>
      <c r="GQ12" s="20">
        <f t="shared" si="19"/>
        <v>0.19417062502939378</v>
      </c>
      <c r="GR12" s="20">
        <f t="shared" si="20"/>
        <v>0.57310042964720609</v>
      </c>
    </row>
    <row r="13" spans="1:200" ht="12.75" customHeight="1" x14ac:dyDescent="0.2">
      <c r="A13" s="2">
        <v>8011</v>
      </c>
      <c r="B13" s="12" t="s">
        <v>124</v>
      </c>
      <c r="C13" s="26">
        <v>35</v>
      </c>
      <c r="D13" s="26">
        <v>38</v>
      </c>
      <c r="E13" s="26">
        <v>42</v>
      </c>
      <c r="F13" s="16">
        <v>57</v>
      </c>
      <c r="G13" s="16">
        <v>63</v>
      </c>
      <c r="H13" s="16">
        <v>83</v>
      </c>
      <c r="I13">
        <v>77</v>
      </c>
      <c r="J13">
        <v>53</v>
      </c>
      <c r="K13">
        <v>52</v>
      </c>
      <c r="L13">
        <v>66</v>
      </c>
      <c r="M13">
        <v>74</v>
      </c>
      <c r="N13" s="3">
        <v>44</v>
      </c>
      <c r="O13" s="2">
        <v>52</v>
      </c>
      <c r="P13" s="2">
        <v>63</v>
      </c>
      <c r="Q13" s="2">
        <v>44</v>
      </c>
      <c r="R13" s="2">
        <v>27</v>
      </c>
      <c r="S13" s="2">
        <v>46</v>
      </c>
      <c r="T13" s="2">
        <v>32</v>
      </c>
      <c r="U13" s="2">
        <v>45</v>
      </c>
      <c r="V13" s="2">
        <v>49</v>
      </c>
      <c r="W13" s="2">
        <v>62</v>
      </c>
      <c r="X13" s="2">
        <v>66</v>
      </c>
      <c r="Y13" s="2">
        <v>73</v>
      </c>
      <c r="Z13" s="2">
        <v>75</v>
      </c>
      <c r="AA13" s="2">
        <v>65</v>
      </c>
      <c r="AB13" s="2">
        <v>52</v>
      </c>
      <c r="AC13" s="2">
        <v>61</v>
      </c>
      <c r="AD13" s="2">
        <v>52</v>
      </c>
      <c r="AE13" s="2">
        <v>56</v>
      </c>
      <c r="AF13" s="2">
        <v>68</v>
      </c>
      <c r="AG13" s="2">
        <v>55</v>
      </c>
      <c r="AH13" s="2">
        <v>47</v>
      </c>
      <c r="AI13" s="2">
        <v>35</v>
      </c>
      <c r="AJ13" s="2">
        <v>25</v>
      </c>
      <c r="AK13" s="2">
        <v>28</v>
      </c>
      <c r="AL13" s="5">
        <f t="shared" si="0"/>
        <v>-7.8947368421052627E-2</v>
      </c>
      <c r="AM13" s="5">
        <f t="shared" si="1"/>
        <v>-0.57831325301204817</v>
      </c>
      <c r="AN13" s="5">
        <f t="shared" si="2"/>
        <v>-0.52702702702702697</v>
      </c>
      <c r="AO13" s="31">
        <v>435000</v>
      </c>
      <c r="AP13" s="26">
        <v>466500</v>
      </c>
      <c r="AQ13" s="26">
        <v>405500</v>
      </c>
      <c r="AR13" s="17">
        <v>430000</v>
      </c>
      <c r="AS13" s="17">
        <v>395000</v>
      </c>
      <c r="AT13" s="17">
        <v>349000</v>
      </c>
      <c r="AU13">
        <v>339000</v>
      </c>
      <c r="AV13">
        <v>330000</v>
      </c>
      <c r="AW13">
        <v>290000</v>
      </c>
      <c r="AX13">
        <v>329900</v>
      </c>
      <c r="AY13">
        <v>269500</v>
      </c>
      <c r="AZ13" s="3">
        <v>275500</v>
      </c>
      <c r="BA13" s="2">
        <v>240000</v>
      </c>
      <c r="BB13" s="2">
        <v>225000</v>
      </c>
      <c r="BC13" s="2">
        <v>222450</v>
      </c>
      <c r="BD13" s="2">
        <v>233000</v>
      </c>
      <c r="BE13" s="4">
        <v>255000</v>
      </c>
      <c r="BF13" s="4">
        <v>303000</v>
      </c>
      <c r="BG13" s="2">
        <v>369000</v>
      </c>
      <c r="BH13" s="2">
        <v>360000</v>
      </c>
      <c r="BI13" s="2">
        <v>357000</v>
      </c>
      <c r="BJ13" s="2">
        <v>318250</v>
      </c>
      <c r="BK13" s="2">
        <v>275000</v>
      </c>
      <c r="BL13" s="2">
        <v>255000</v>
      </c>
      <c r="BM13" s="2">
        <v>237000</v>
      </c>
      <c r="BN13" s="2">
        <v>214500</v>
      </c>
      <c r="BO13" s="2">
        <v>185000</v>
      </c>
      <c r="BP13" s="2">
        <v>165000</v>
      </c>
      <c r="BQ13" s="2">
        <v>154500</v>
      </c>
      <c r="BR13" s="2">
        <v>155000</v>
      </c>
      <c r="BS13" s="5">
        <f t="shared" si="3"/>
        <v>-6.7524115755627015E-2</v>
      </c>
      <c r="BT13" s="5">
        <f t="shared" si="4"/>
        <v>0.24641833810888253</v>
      </c>
      <c r="BU13" s="5">
        <f t="shared" si="5"/>
        <v>0.614100185528757</v>
      </c>
      <c r="BV13" s="31">
        <v>471712</v>
      </c>
      <c r="BW13" s="26">
        <v>503150</v>
      </c>
      <c r="BX13" s="26">
        <v>447050</v>
      </c>
      <c r="BY13" s="17">
        <v>464258</v>
      </c>
      <c r="BZ13" s="17">
        <v>425995</v>
      </c>
      <c r="CA13" s="17">
        <v>366015</v>
      </c>
      <c r="CB13">
        <v>351383</v>
      </c>
      <c r="CC13">
        <v>360470</v>
      </c>
      <c r="CD13">
        <v>310064</v>
      </c>
      <c r="CE13">
        <v>330585</v>
      </c>
      <c r="CF13">
        <v>287589</v>
      </c>
      <c r="CG13" s="3">
        <v>288563</v>
      </c>
      <c r="CH13" s="2">
        <v>253257</v>
      </c>
      <c r="CI13" s="2">
        <v>234294</v>
      </c>
      <c r="CJ13" s="2">
        <v>232879</v>
      </c>
      <c r="CK13" s="2">
        <v>242922</v>
      </c>
      <c r="CL13" s="4">
        <v>279820</v>
      </c>
      <c r="CM13" s="4">
        <v>338045</v>
      </c>
      <c r="CN13" s="2">
        <v>428618</v>
      </c>
      <c r="CO13" s="2">
        <v>394246</v>
      </c>
      <c r="CP13" s="2">
        <v>364530</v>
      </c>
      <c r="CQ13" s="2">
        <v>318103</v>
      </c>
      <c r="CR13" s="2">
        <v>278243</v>
      </c>
      <c r="CS13" s="2">
        <v>262522</v>
      </c>
      <c r="CT13" s="2">
        <v>236369</v>
      </c>
      <c r="CU13" s="2">
        <v>212190</v>
      </c>
      <c r="CV13" s="2">
        <v>184403</v>
      </c>
      <c r="CW13" s="2">
        <v>167437</v>
      </c>
      <c r="CX13" s="2">
        <v>153119</v>
      </c>
      <c r="CY13" s="2">
        <v>153394</v>
      </c>
      <c r="CZ13" s="2">
        <v>154616</v>
      </c>
      <c r="DA13" s="2">
        <v>151731</v>
      </c>
      <c r="DB13" s="2">
        <v>143078</v>
      </c>
      <c r="DC13" s="2">
        <v>135828</v>
      </c>
      <c r="DD13" s="2">
        <v>131823</v>
      </c>
      <c r="DE13" s="5">
        <f t="shared" si="6"/>
        <v>-6.2482361124913045E-2</v>
      </c>
      <c r="DF13" s="5">
        <f t="shared" si="7"/>
        <v>0.28877778233132523</v>
      </c>
      <c r="DG13" s="5">
        <f t="shared" si="8"/>
        <v>0.64022963326135562</v>
      </c>
      <c r="DH13" s="26">
        <v>24</v>
      </c>
      <c r="DI13" s="26">
        <v>25</v>
      </c>
      <c r="DJ13" s="26">
        <v>39</v>
      </c>
      <c r="DK13" s="16">
        <v>35</v>
      </c>
      <c r="DL13" s="16">
        <v>26</v>
      </c>
      <c r="DM13" s="16">
        <v>47</v>
      </c>
      <c r="DN13">
        <v>46</v>
      </c>
      <c r="DO13">
        <v>63</v>
      </c>
      <c r="DP13">
        <v>48</v>
      </c>
      <c r="DQ13">
        <v>61</v>
      </c>
      <c r="DR13">
        <v>82</v>
      </c>
      <c r="DS13" s="3">
        <v>60</v>
      </c>
      <c r="DT13" s="2">
        <v>50</v>
      </c>
      <c r="DU13" s="2">
        <v>179</v>
      </c>
      <c r="DV13" s="2">
        <v>148</v>
      </c>
      <c r="DW13" s="2">
        <v>94</v>
      </c>
      <c r="DX13" s="4">
        <v>170</v>
      </c>
      <c r="DY13" s="4">
        <v>158</v>
      </c>
      <c r="DZ13" s="2">
        <v>78</v>
      </c>
      <c r="EA13" s="2">
        <v>72</v>
      </c>
      <c r="EB13" s="2">
        <v>49</v>
      </c>
      <c r="EC13" s="2">
        <v>62</v>
      </c>
      <c r="ED13" s="2">
        <v>28</v>
      </c>
      <c r="EE13" s="2">
        <v>20</v>
      </c>
      <c r="EF13" s="2">
        <v>25</v>
      </c>
      <c r="EG13" s="2">
        <v>25</v>
      </c>
      <c r="EH13" s="2">
        <v>21</v>
      </c>
      <c r="EI13" s="2">
        <v>31</v>
      </c>
      <c r="EJ13" s="2">
        <v>26</v>
      </c>
      <c r="EK13" s="2">
        <v>28</v>
      </c>
      <c r="EL13" s="2">
        <v>42</v>
      </c>
      <c r="EM13" s="2">
        <v>43</v>
      </c>
      <c r="EN13" s="2">
        <v>39</v>
      </c>
      <c r="EO13" s="2">
        <v>39</v>
      </c>
      <c r="EP13" s="2">
        <v>74</v>
      </c>
      <c r="EQ13" s="5">
        <f t="shared" si="9"/>
        <v>-0.04</v>
      </c>
      <c r="ER13" s="5">
        <f t="shared" si="10"/>
        <v>-0.48936170212765956</v>
      </c>
      <c r="ES13" s="5">
        <f t="shared" si="11"/>
        <v>-0.70731707317073167</v>
      </c>
      <c r="ET13" s="26">
        <v>58</v>
      </c>
      <c r="EU13" s="26">
        <v>87</v>
      </c>
      <c r="EV13" s="26">
        <v>74</v>
      </c>
      <c r="EW13" s="16">
        <v>115</v>
      </c>
      <c r="EX13" s="16">
        <v>134</v>
      </c>
      <c r="EY13" s="16">
        <v>113</v>
      </c>
      <c r="EZ13">
        <v>117</v>
      </c>
      <c r="FA13">
        <v>114</v>
      </c>
      <c r="FB13">
        <v>134</v>
      </c>
      <c r="FC13">
        <v>104</v>
      </c>
      <c r="FD13">
        <v>109</v>
      </c>
      <c r="FE13" s="3">
        <v>118</v>
      </c>
      <c r="FF13" s="2">
        <v>81</v>
      </c>
      <c r="FG13" s="2">
        <v>98</v>
      </c>
      <c r="FH13" s="5">
        <f t="shared" si="12"/>
        <v>-0.33333333333333331</v>
      </c>
      <c r="FI13" s="5">
        <f t="shared" si="13"/>
        <v>-0.48672566371681414</v>
      </c>
      <c r="FJ13" s="5">
        <f t="shared" si="14"/>
        <v>-0.46788990825688076</v>
      </c>
      <c r="FK13" s="31">
        <v>484999</v>
      </c>
      <c r="FL13" s="26">
        <v>464900</v>
      </c>
      <c r="FM13" s="26">
        <v>425000</v>
      </c>
      <c r="FN13" s="17">
        <v>430000</v>
      </c>
      <c r="FO13" s="17">
        <v>431250</v>
      </c>
      <c r="FP13" s="17">
        <v>374000</v>
      </c>
      <c r="FQ13">
        <v>345000</v>
      </c>
      <c r="FR13">
        <v>369000</v>
      </c>
      <c r="FS13">
        <v>322450</v>
      </c>
      <c r="FT13">
        <v>329900</v>
      </c>
      <c r="FU13">
        <v>304900</v>
      </c>
      <c r="FV13" s="3">
        <v>299800</v>
      </c>
      <c r="FW13" s="2">
        <v>275000</v>
      </c>
      <c r="FX13" s="2">
        <v>239450</v>
      </c>
      <c r="FY13" s="5">
        <f t="shared" si="15"/>
        <v>4.3232953323295333E-2</v>
      </c>
      <c r="FZ13" s="5">
        <f t="shared" si="16"/>
        <v>0.29678877005347593</v>
      </c>
      <c r="GA13" s="5">
        <f t="shared" si="17"/>
        <v>0.59068219088225649</v>
      </c>
      <c r="GB13" s="31">
        <v>467183</v>
      </c>
      <c r="GC13" s="26">
        <v>500158</v>
      </c>
      <c r="GD13" s="26">
        <v>444536</v>
      </c>
      <c r="GE13" s="17">
        <v>470433</v>
      </c>
      <c r="GF13" s="17">
        <v>427921</v>
      </c>
      <c r="GG13" s="17">
        <v>367649</v>
      </c>
      <c r="GH13">
        <v>358489</v>
      </c>
      <c r="GI13">
        <v>365888</v>
      </c>
      <c r="GJ13">
        <v>313859</v>
      </c>
      <c r="GK13">
        <v>338824</v>
      </c>
      <c r="GL13">
        <v>296559</v>
      </c>
      <c r="GM13" s="3">
        <v>297224</v>
      </c>
      <c r="GN13" s="2">
        <v>258128</v>
      </c>
      <c r="GO13" s="2">
        <v>246024</v>
      </c>
      <c r="GP13" s="5">
        <f t="shared" si="18"/>
        <v>-6.5929166383422833E-2</v>
      </c>
      <c r="GQ13" s="20">
        <f t="shared" si="19"/>
        <v>0.27073105054005314</v>
      </c>
      <c r="GR13" s="20">
        <f t="shared" si="20"/>
        <v>0.57534588395563779</v>
      </c>
    </row>
    <row r="14" spans="1:200" ht="12.75" customHeight="1" x14ac:dyDescent="0.2">
      <c r="A14" s="2">
        <v>8012</v>
      </c>
      <c r="B14" s="12" t="s">
        <v>125</v>
      </c>
      <c r="C14" s="26">
        <v>48</v>
      </c>
      <c r="D14" s="26">
        <v>43</v>
      </c>
      <c r="E14" s="26">
        <v>44</v>
      </c>
      <c r="F14" s="16">
        <v>56</v>
      </c>
      <c r="G14" s="16">
        <v>69</v>
      </c>
      <c r="H14" s="16">
        <v>99</v>
      </c>
      <c r="I14">
        <v>61</v>
      </c>
      <c r="J14">
        <v>58</v>
      </c>
      <c r="K14">
        <v>56</v>
      </c>
      <c r="L14">
        <v>70</v>
      </c>
      <c r="M14">
        <v>85</v>
      </c>
      <c r="N14" s="3">
        <v>63</v>
      </c>
      <c r="O14" s="2">
        <v>89</v>
      </c>
      <c r="P14" s="2">
        <v>47</v>
      </c>
      <c r="Q14" s="2">
        <v>34</v>
      </c>
      <c r="R14" s="2">
        <v>31</v>
      </c>
      <c r="S14" s="2">
        <v>32</v>
      </c>
      <c r="T14" s="2">
        <v>52</v>
      </c>
      <c r="U14" s="2">
        <v>49</v>
      </c>
      <c r="V14" s="2">
        <v>34</v>
      </c>
      <c r="W14" s="2">
        <v>55</v>
      </c>
      <c r="X14" s="2">
        <v>61</v>
      </c>
      <c r="Y14" s="2">
        <v>70</v>
      </c>
      <c r="Z14" s="2">
        <v>65</v>
      </c>
      <c r="AA14" s="2">
        <v>81</v>
      </c>
      <c r="AB14" s="2">
        <v>63</v>
      </c>
      <c r="AC14" s="2">
        <v>81</v>
      </c>
      <c r="AD14" s="2">
        <v>60</v>
      </c>
      <c r="AE14" s="2">
        <v>82</v>
      </c>
      <c r="AF14" s="2">
        <v>59</v>
      </c>
      <c r="AG14" s="2">
        <v>70</v>
      </c>
      <c r="AH14" s="2">
        <v>74</v>
      </c>
      <c r="AI14" s="2">
        <v>72</v>
      </c>
      <c r="AJ14" s="2">
        <v>62</v>
      </c>
      <c r="AK14" s="2">
        <v>52</v>
      </c>
      <c r="AL14" s="5">
        <f t="shared" si="0"/>
        <v>0.11627906976744186</v>
      </c>
      <c r="AM14" s="5">
        <f t="shared" si="1"/>
        <v>-0.51515151515151514</v>
      </c>
      <c r="AN14" s="5">
        <f t="shared" si="2"/>
        <v>-0.43529411764705883</v>
      </c>
      <c r="AO14" s="31">
        <v>612500</v>
      </c>
      <c r="AP14" s="26">
        <v>566000</v>
      </c>
      <c r="AQ14" s="26">
        <v>526000</v>
      </c>
      <c r="AR14" s="17">
        <v>510000</v>
      </c>
      <c r="AS14" s="17">
        <v>555000</v>
      </c>
      <c r="AT14" s="17">
        <v>485000</v>
      </c>
      <c r="AU14">
        <v>495000</v>
      </c>
      <c r="AV14">
        <v>528500</v>
      </c>
      <c r="AW14">
        <v>442250</v>
      </c>
      <c r="AX14">
        <v>529900</v>
      </c>
      <c r="AY14">
        <v>415140</v>
      </c>
      <c r="AZ14" s="3">
        <v>406100</v>
      </c>
      <c r="BA14" s="2">
        <v>425000</v>
      </c>
      <c r="BB14" s="2">
        <v>437866</v>
      </c>
      <c r="BC14" s="2">
        <v>351750</v>
      </c>
      <c r="BD14" s="2">
        <v>369900</v>
      </c>
      <c r="BE14" s="4">
        <v>402000</v>
      </c>
      <c r="BF14" s="4">
        <v>452500</v>
      </c>
      <c r="BG14" s="2">
        <v>487500</v>
      </c>
      <c r="BH14" s="2">
        <v>517500</v>
      </c>
      <c r="BI14" s="2">
        <v>459900</v>
      </c>
      <c r="BJ14" s="2">
        <v>440000</v>
      </c>
      <c r="BK14" s="2">
        <v>389500</v>
      </c>
      <c r="BL14" s="2">
        <v>362500</v>
      </c>
      <c r="BM14" s="2">
        <v>332500</v>
      </c>
      <c r="BN14" s="2">
        <v>307500</v>
      </c>
      <c r="BO14" s="2">
        <v>297000</v>
      </c>
      <c r="BP14" s="2">
        <v>247250</v>
      </c>
      <c r="BQ14" s="2">
        <v>227250</v>
      </c>
      <c r="BR14" s="2">
        <v>224000</v>
      </c>
      <c r="BS14" s="5">
        <f t="shared" si="3"/>
        <v>8.2155477031802121E-2</v>
      </c>
      <c r="BT14" s="5">
        <f t="shared" si="4"/>
        <v>0.26288659793814434</v>
      </c>
      <c r="BU14" s="5">
        <f t="shared" si="5"/>
        <v>0.47540588717059307</v>
      </c>
      <c r="BV14" s="31">
        <v>695024</v>
      </c>
      <c r="BW14" s="26">
        <v>605655</v>
      </c>
      <c r="BX14" s="26">
        <v>557289</v>
      </c>
      <c r="BY14" s="17">
        <v>558184</v>
      </c>
      <c r="BZ14" s="17">
        <v>589647</v>
      </c>
      <c r="CA14" s="17">
        <v>530462</v>
      </c>
      <c r="CB14">
        <v>535726</v>
      </c>
      <c r="CC14">
        <v>551999</v>
      </c>
      <c r="CD14">
        <v>482623</v>
      </c>
      <c r="CE14">
        <v>477485</v>
      </c>
      <c r="CF14">
        <v>459526</v>
      </c>
      <c r="CG14" s="3">
        <v>427340</v>
      </c>
      <c r="CH14" s="2">
        <v>444131</v>
      </c>
      <c r="CI14" s="2">
        <v>420115</v>
      </c>
      <c r="CJ14" s="2">
        <v>345931</v>
      </c>
      <c r="CK14" s="2">
        <v>422574</v>
      </c>
      <c r="CL14" s="4">
        <v>403356</v>
      </c>
      <c r="CM14" s="4">
        <v>493437</v>
      </c>
      <c r="CN14" s="2">
        <v>532877</v>
      </c>
      <c r="CO14" s="2">
        <v>540998</v>
      </c>
      <c r="CP14" s="2">
        <v>514876</v>
      </c>
      <c r="CQ14" s="2">
        <v>458881</v>
      </c>
      <c r="CR14" s="2">
        <v>413946</v>
      </c>
      <c r="CS14" s="2">
        <v>387699</v>
      </c>
      <c r="CT14" s="2">
        <v>348249</v>
      </c>
      <c r="CU14" s="2">
        <v>329602</v>
      </c>
      <c r="CV14" s="2">
        <v>314367</v>
      </c>
      <c r="CW14" s="2">
        <v>254681</v>
      </c>
      <c r="CX14" s="2">
        <v>241696</v>
      </c>
      <c r="CY14" s="2">
        <v>229915</v>
      </c>
      <c r="CZ14" s="2">
        <v>212365</v>
      </c>
      <c r="DA14" s="2">
        <v>223581</v>
      </c>
      <c r="DB14" s="2">
        <v>216671</v>
      </c>
      <c r="DC14" s="2">
        <v>196730</v>
      </c>
      <c r="DD14" s="2">
        <v>201655</v>
      </c>
      <c r="DE14" s="5">
        <f t="shared" si="6"/>
        <v>0.14755760292575806</v>
      </c>
      <c r="DF14" s="5">
        <f t="shared" si="7"/>
        <v>0.3102239180186328</v>
      </c>
      <c r="DG14" s="5">
        <f t="shared" si="8"/>
        <v>0.51248025138947528</v>
      </c>
      <c r="DH14" s="26">
        <v>32</v>
      </c>
      <c r="DI14" s="26">
        <v>18</v>
      </c>
      <c r="DJ14" s="26">
        <v>35</v>
      </c>
      <c r="DK14" s="16">
        <v>16</v>
      </c>
      <c r="DL14" s="16">
        <v>29</v>
      </c>
      <c r="DM14" s="16">
        <v>73</v>
      </c>
      <c r="DN14">
        <v>73</v>
      </c>
      <c r="DO14">
        <v>64</v>
      </c>
      <c r="DP14">
        <v>73</v>
      </c>
      <c r="DQ14">
        <v>74</v>
      </c>
      <c r="DR14">
        <v>89</v>
      </c>
      <c r="DS14" s="3">
        <v>46</v>
      </c>
      <c r="DT14" s="2">
        <v>69</v>
      </c>
      <c r="DU14" s="2">
        <v>92</v>
      </c>
      <c r="DV14" s="2">
        <v>104</v>
      </c>
      <c r="DW14" s="2">
        <v>146</v>
      </c>
      <c r="DX14" s="4">
        <v>120</v>
      </c>
      <c r="DY14" s="4">
        <v>146</v>
      </c>
      <c r="DZ14" s="2">
        <v>142</v>
      </c>
      <c r="EA14" s="2">
        <v>67</v>
      </c>
      <c r="EB14" s="2">
        <v>46</v>
      </c>
      <c r="EC14" s="2">
        <v>63</v>
      </c>
      <c r="ED14" s="2">
        <v>37</v>
      </c>
      <c r="EE14" s="2">
        <v>42</v>
      </c>
      <c r="EF14" s="2">
        <v>30</v>
      </c>
      <c r="EG14" s="2">
        <v>27</v>
      </c>
      <c r="EH14" s="2">
        <v>33</v>
      </c>
      <c r="EI14" s="2">
        <v>36</v>
      </c>
      <c r="EJ14" s="2">
        <v>39</v>
      </c>
      <c r="EK14" s="2">
        <v>39</v>
      </c>
      <c r="EL14" s="2">
        <v>57</v>
      </c>
      <c r="EM14" s="2">
        <v>57</v>
      </c>
      <c r="EN14" s="2">
        <v>63</v>
      </c>
      <c r="EO14" s="2">
        <v>72</v>
      </c>
      <c r="EP14" s="2">
        <v>58</v>
      </c>
      <c r="EQ14" s="5">
        <f t="shared" si="9"/>
        <v>0.77777777777777779</v>
      </c>
      <c r="ER14" s="5">
        <f t="shared" si="10"/>
        <v>-0.56164383561643838</v>
      </c>
      <c r="ES14" s="5">
        <f t="shared" si="11"/>
        <v>-0.6404494382022472</v>
      </c>
      <c r="ET14" s="26">
        <v>66</v>
      </c>
      <c r="EU14" s="26">
        <v>68</v>
      </c>
      <c r="EV14" s="26">
        <v>80</v>
      </c>
      <c r="EW14" s="16">
        <v>111</v>
      </c>
      <c r="EX14" s="16">
        <v>123</v>
      </c>
      <c r="EY14" s="16">
        <v>150</v>
      </c>
      <c r="EZ14">
        <v>126</v>
      </c>
      <c r="FA14">
        <v>147</v>
      </c>
      <c r="FB14">
        <v>130</v>
      </c>
      <c r="FC14">
        <v>146</v>
      </c>
      <c r="FD14">
        <v>140</v>
      </c>
      <c r="FE14" s="3">
        <v>117</v>
      </c>
      <c r="FF14" s="2">
        <v>127</v>
      </c>
      <c r="FG14" s="2">
        <v>107</v>
      </c>
      <c r="FH14" s="5">
        <f t="shared" si="12"/>
        <v>-2.9411764705882353E-2</v>
      </c>
      <c r="FI14" s="5">
        <f t="shared" si="13"/>
        <v>-0.56000000000000005</v>
      </c>
      <c r="FJ14" s="5">
        <f t="shared" si="14"/>
        <v>-0.52857142857142858</v>
      </c>
      <c r="FK14" s="31">
        <v>599000</v>
      </c>
      <c r="FL14" s="26">
        <v>599000</v>
      </c>
      <c r="FM14" s="26">
        <v>509450</v>
      </c>
      <c r="FN14" s="17">
        <v>575000</v>
      </c>
      <c r="FO14" s="17">
        <v>549900</v>
      </c>
      <c r="FP14" s="17">
        <v>549450</v>
      </c>
      <c r="FQ14">
        <v>449450</v>
      </c>
      <c r="FR14">
        <v>509000</v>
      </c>
      <c r="FS14">
        <v>499900</v>
      </c>
      <c r="FT14">
        <v>529900</v>
      </c>
      <c r="FU14">
        <v>499900</v>
      </c>
      <c r="FV14" s="3">
        <v>449900</v>
      </c>
      <c r="FW14" s="2">
        <v>479900</v>
      </c>
      <c r="FX14" s="2">
        <v>375000</v>
      </c>
      <c r="FY14" s="5">
        <f t="shared" si="15"/>
        <v>0</v>
      </c>
      <c r="FZ14" s="5">
        <f t="shared" si="16"/>
        <v>9.0181090181090176E-2</v>
      </c>
      <c r="GA14" s="5">
        <f t="shared" si="17"/>
        <v>0.19823964792958593</v>
      </c>
      <c r="GB14" s="31">
        <v>696134</v>
      </c>
      <c r="GC14" s="26">
        <v>603044</v>
      </c>
      <c r="GD14" s="26">
        <v>569107</v>
      </c>
      <c r="GE14" s="17">
        <v>560789</v>
      </c>
      <c r="GF14" s="17">
        <v>592079</v>
      </c>
      <c r="GG14" s="17">
        <v>543613</v>
      </c>
      <c r="GH14">
        <v>548847</v>
      </c>
      <c r="GI14">
        <v>564118</v>
      </c>
      <c r="GJ14">
        <v>493076</v>
      </c>
      <c r="GK14">
        <v>494128</v>
      </c>
      <c r="GL14">
        <v>477422</v>
      </c>
      <c r="GM14" s="3">
        <v>444080</v>
      </c>
      <c r="GN14" s="2">
        <v>461976</v>
      </c>
      <c r="GO14" s="2">
        <v>437995</v>
      </c>
      <c r="GP14" s="5">
        <f t="shared" si="18"/>
        <v>0.15436684553697574</v>
      </c>
      <c r="GQ14" s="20">
        <f t="shared" si="19"/>
        <v>0.28056908131336078</v>
      </c>
      <c r="GR14" s="20">
        <f t="shared" si="20"/>
        <v>0.45811043479353697</v>
      </c>
    </row>
    <row r="15" spans="1:200" ht="12.75" customHeight="1" x14ac:dyDescent="0.2">
      <c r="A15" s="2">
        <v>8013</v>
      </c>
      <c r="B15" s="12" t="s">
        <v>126</v>
      </c>
      <c r="C15" s="26">
        <v>15</v>
      </c>
      <c r="D15" s="26">
        <v>11</v>
      </c>
      <c r="E15" s="26">
        <v>15</v>
      </c>
      <c r="F15" s="16">
        <v>16</v>
      </c>
      <c r="G15" s="16">
        <v>21</v>
      </c>
      <c r="H15" s="16">
        <v>32</v>
      </c>
      <c r="I15">
        <v>18</v>
      </c>
      <c r="J15">
        <v>17</v>
      </c>
      <c r="K15">
        <v>19</v>
      </c>
      <c r="L15">
        <v>29</v>
      </c>
      <c r="M15">
        <v>38</v>
      </c>
      <c r="N15" s="3">
        <v>14</v>
      </c>
      <c r="O15" s="2">
        <v>22</v>
      </c>
      <c r="P15" s="2">
        <v>18</v>
      </c>
      <c r="Q15" s="2">
        <v>10</v>
      </c>
      <c r="R15" s="2">
        <v>5</v>
      </c>
      <c r="S15" s="2">
        <v>19</v>
      </c>
      <c r="T15" s="2">
        <v>11</v>
      </c>
      <c r="U15" s="2">
        <v>7</v>
      </c>
      <c r="V15" s="2">
        <v>16</v>
      </c>
      <c r="W15" s="2">
        <v>29</v>
      </c>
      <c r="X15" s="2">
        <v>17</v>
      </c>
      <c r="Y15" s="2">
        <v>27</v>
      </c>
      <c r="Z15" s="2">
        <v>27</v>
      </c>
      <c r="AA15" s="2">
        <v>32</v>
      </c>
      <c r="AB15" s="2">
        <v>18</v>
      </c>
      <c r="AC15" s="2">
        <v>21</v>
      </c>
      <c r="AD15" s="2">
        <v>19</v>
      </c>
      <c r="AE15" s="2">
        <v>14</v>
      </c>
      <c r="AF15" s="2">
        <v>21</v>
      </c>
      <c r="AG15" s="2">
        <v>36</v>
      </c>
      <c r="AH15" s="2">
        <v>23</v>
      </c>
      <c r="AI15" s="2">
        <v>21</v>
      </c>
      <c r="AJ15" s="2">
        <v>24</v>
      </c>
      <c r="AK15" s="2">
        <v>18</v>
      </c>
      <c r="AL15" s="5">
        <f t="shared" si="0"/>
        <v>0.36363636363636365</v>
      </c>
      <c r="AM15" s="5">
        <f t="shared" si="1"/>
        <v>-0.53125</v>
      </c>
      <c r="AN15" s="5">
        <f t="shared" si="2"/>
        <v>-0.60526315789473684</v>
      </c>
      <c r="AO15" s="31">
        <v>520000</v>
      </c>
      <c r="AP15" s="26">
        <v>660000</v>
      </c>
      <c r="AQ15" s="26">
        <v>535000</v>
      </c>
      <c r="AR15" s="17">
        <v>474500</v>
      </c>
      <c r="AS15" s="17">
        <v>475000</v>
      </c>
      <c r="AT15" s="17">
        <v>405000</v>
      </c>
      <c r="AU15">
        <v>446250</v>
      </c>
      <c r="AV15">
        <v>372000</v>
      </c>
      <c r="AW15">
        <v>324000</v>
      </c>
      <c r="AX15">
        <v>364000</v>
      </c>
      <c r="AY15">
        <v>320000</v>
      </c>
      <c r="AZ15" s="3">
        <v>277893</v>
      </c>
      <c r="BA15" s="2">
        <v>275250</v>
      </c>
      <c r="BB15" s="2">
        <v>244000</v>
      </c>
      <c r="BC15" s="2">
        <v>280000</v>
      </c>
      <c r="BD15" s="2">
        <v>300500</v>
      </c>
      <c r="BE15" s="4">
        <v>330000</v>
      </c>
      <c r="BF15" s="4">
        <v>410000</v>
      </c>
      <c r="BG15" s="2">
        <v>411000</v>
      </c>
      <c r="BH15" s="2">
        <v>420250</v>
      </c>
      <c r="BI15" s="2">
        <v>397900</v>
      </c>
      <c r="BJ15" s="2">
        <v>382500</v>
      </c>
      <c r="BK15" s="2">
        <v>320000</v>
      </c>
      <c r="BL15" s="2">
        <v>287000</v>
      </c>
      <c r="BM15" s="2">
        <v>262500</v>
      </c>
      <c r="BN15" s="2">
        <v>242500</v>
      </c>
      <c r="BO15" s="2">
        <v>192000</v>
      </c>
      <c r="BP15" s="2">
        <v>175000</v>
      </c>
      <c r="BQ15" s="2">
        <v>170000</v>
      </c>
      <c r="BR15" s="2">
        <v>163000</v>
      </c>
      <c r="BS15" s="5">
        <f t="shared" si="3"/>
        <v>-0.21212121212121213</v>
      </c>
      <c r="BT15" s="5">
        <f t="shared" si="4"/>
        <v>0.2839506172839506</v>
      </c>
      <c r="BU15" s="5">
        <f t="shared" si="5"/>
        <v>0.625</v>
      </c>
      <c r="BV15" s="31">
        <v>580267</v>
      </c>
      <c r="BW15" s="26">
        <v>665662</v>
      </c>
      <c r="BX15" s="26">
        <v>548400</v>
      </c>
      <c r="BY15" s="17">
        <v>476812</v>
      </c>
      <c r="BZ15" s="17">
        <v>510682</v>
      </c>
      <c r="CA15" s="17">
        <v>461801</v>
      </c>
      <c r="CB15">
        <v>475833</v>
      </c>
      <c r="CC15">
        <v>403370</v>
      </c>
      <c r="CD15">
        <v>358747</v>
      </c>
      <c r="CE15">
        <v>381113</v>
      </c>
      <c r="CF15">
        <v>341917</v>
      </c>
      <c r="CG15" s="3">
        <v>297985</v>
      </c>
      <c r="CH15" s="2">
        <v>328685</v>
      </c>
      <c r="CI15" s="2">
        <v>296442</v>
      </c>
      <c r="CJ15" s="2">
        <v>282350</v>
      </c>
      <c r="CK15" s="2">
        <v>293100</v>
      </c>
      <c r="CL15" s="4">
        <v>347828</v>
      </c>
      <c r="CM15" s="4">
        <v>425718</v>
      </c>
      <c r="CN15" s="2">
        <v>429214</v>
      </c>
      <c r="CO15" s="2">
        <v>437681</v>
      </c>
      <c r="CP15" s="2">
        <v>407217</v>
      </c>
      <c r="CQ15" s="2">
        <v>377588</v>
      </c>
      <c r="CR15" s="2">
        <v>326166</v>
      </c>
      <c r="CS15" s="2">
        <v>293196</v>
      </c>
      <c r="CT15" s="2">
        <v>285293</v>
      </c>
      <c r="CU15" s="2">
        <v>247472</v>
      </c>
      <c r="CV15" s="2">
        <v>204904</v>
      </c>
      <c r="CW15" s="2">
        <v>190366</v>
      </c>
      <c r="CX15" s="2">
        <v>169421</v>
      </c>
      <c r="CY15" s="2">
        <v>173535</v>
      </c>
      <c r="CZ15" s="2">
        <v>167147</v>
      </c>
      <c r="DA15" s="2">
        <v>170913</v>
      </c>
      <c r="DB15" s="2">
        <v>157642</v>
      </c>
      <c r="DC15" s="2">
        <v>157958</v>
      </c>
      <c r="DD15" s="2">
        <v>162905</v>
      </c>
      <c r="DE15" s="5">
        <f t="shared" si="6"/>
        <v>-0.12828582674089853</v>
      </c>
      <c r="DF15" s="5">
        <f t="shared" si="7"/>
        <v>0.25653041028494955</v>
      </c>
      <c r="DG15" s="5">
        <f t="shared" si="8"/>
        <v>0.6970990035593434</v>
      </c>
      <c r="DH15" s="26">
        <v>24</v>
      </c>
      <c r="DI15" s="26">
        <v>21</v>
      </c>
      <c r="DJ15" s="26">
        <v>34</v>
      </c>
      <c r="DK15" s="16">
        <v>20</v>
      </c>
      <c r="DL15" s="16">
        <v>21</v>
      </c>
      <c r="DM15" s="16">
        <v>79</v>
      </c>
      <c r="DN15">
        <v>101</v>
      </c>
      <c r="DO15">
        <v>55</v>
      </c>
      <c r="DP15">
        <v>49</v>
      </c>
      <c r="DQ15">
        <v>59</v>
      </c>
      <c r="DR15">
        <v>60</v>
      </c>
      <c r="DS15" s="3">
        <v>24</v>
      </c>
      <c r="DT15" s="2">
        <v>49</v>
      </c>
      <c r="DU15" s="2">
        <v>132</v>
      </c>
      <c r="DV15" s="2">
        <v>76</v>
      </c>
      <c r="DW15" s="2">
        <v>228</v>
      </c>
      <c r="DX15" s="4">
        <v>122</v>
      </c>
      <c r="DY15" s="4">
        <v>147</v>
      </c>
      <c r="DZ15" s="2">
        <v>52</v>
      </c>
      <c r="EA15" s="2">
        <v>60</v>
      </c>
      <c r="EB15" s="2">
        <v>52</v>
      </c>
      <c r="EC15" s="2">
        <v>57</v>
      </c>
      <c r="ED15" s="2">
        <v>42</v>
      </c>
      <c r="EE15" s="2">
        <v>31</v>
      </c>
      <c r="EF15" s="2">
        <v>26</v>
      </c>
      <c r="EG15" s="2">
        <v>18</v>
      </c>
      <c r="EH15" s="2">
        <v>19</v>
      </c>
      <c r="EI15" s="2">
        <v>34</v>
      </c>
      <c r="EJ15" s="2">
        <v>59</v>
      </c>
      <c r="EK15" s="2">
        <v>37</v>
      </c>
      <c r="EL15" s="2">
        <v>58</v>
      </c>
      <c r="EM15" s="2">
        <v>58</v>
      </c>
      <c r="EN15" s="2">
        <v>53</v>
      </c>
      <c r="EO15" s="2">
        <v>49</v>
      </c>
      <c r="EP15" s="2">
        <v>77</v>
      </c>
      <c r="EQ15" s="5">
        <f t="shared" si="9"/>
        <v>0.14285714285714285</v>
      </c>
      <c r="ER15" s="5">
        <f t="shared" si="10"/>
        <v>-0.69620253164556967</v>
      </c>
      <c r="ES15" s="5">
        <f t="shared" si="11"/>
        <v>-0.6</v>
      </c>
      <c r="ET15" s="26">
        <v>29</v>
      </c>
      <c r="EU15" s="26">
        <v>24</v>
      </c>
      <c r="EV15" s="26">
        <v>35</v>
      </c>
      <c r="EW15" s="16">
        <v>35</v>
      </c>
      <c r="EX15" s="16">
        <v>40</v>
      </c>
      <c r="EY15" s="16">
        <v>33</v>
      </c>
      <c r="EZ15">
        <v>29</v>
      </c>
      <c r="FA15">
        <v>36</v>
      </c>
      <c r="FB15">
        <v>54</v>
      </c>
      <c r="FC15">
        <v>49</v>
      </c>
      <c r="FD15">
        <v>46</v>
      </c>
      <c r="FE15" s="3">
        <v>46</v>
      </c>
      <c r="FF15" s="2">
        <v>23</v>
      </c>
      <c r="FG15" s="2">
        <v>29</v>
      </c>
      <c r="FH15" s="5">
        <f t="shared" si="12"/>
        <v>0.20833333333333334</v>
      </c>
      <c r="FI15" s="5">
        <f t="shared" si="13"/>
        <v>-0.12121212121212122</v>
      </c>
      <c r="FJ15" s="5">
        <f t="shared" si="14"/>
        <v>-0.36956521739130432</v>
      </c>
      <c r="FK15" s="31">
        <v>549770</v>
      </c>
      <c r="FL15" s="26">
        <v>483691</v>
      </c>
      <c r="FM15" s="26">
        <v>485000</v>
      </c>
      <c r="FN15" s="17">
        <v>480000</v>
      </c>
      <c r="FO15" s="17">
        <v>480000</v>
      </c>
      <c r="FP15" s="17">
        <v>419000</v>
      </c>
      <c r="FQ15">
        <v>399900</v>
      </c>
      <c r="FR15">
        <v>445000</v>
      </c>
      <c r="FS15">
        <v>449000</v>
      </c>
      <c r="FT15">
        <v>364000</v>
      </c>
      <c r="FU15">
        <v>379950</v>
      </c>
      <c r="FV15" s="3">
        <v>339900</v>
      </c>
      <c r="FW15" s="2">
        <v>359900</v>
      </c>
      <c r="FX15" s="2">
        <v>289000</v>
      </c>
      <c r="FY15" s="5">
        <f t="shared" si="15"/>
        <v>0.136614077996076</v>
      </c>
      <c r="FZ15" s="5">
        <f t="shared" si="16"/>
        <v>0.31210023866348446</v>
      </c>
      <c r="GA15" s="5">
        <f t="shared" si="17"/>
        <v>0.44695354651927888</v>
      </c>
      <c r="GB15" s="31">
        <v>600780</v>
      </c>
      <c r="GC15" s="26">
        <v>662679</v>
      </c>
      <c r="GD15" s="26">
        <v>547813</v>
      </c>
      <c r="GE15" s="17">
        <v>481396</v>
      </c>
      <c r="GF15" s="17">
        <v>504542</v>
      </c>
      <c r="GG15" s="17">
        <v>473346</v>
      </c>
      <c r="GH15">
        <v>494554</v>
      </c>
      <c r="GI15">
        <v>415258</v>
      </c>
      <c r="GJ15">
        <v>367882</v>
      </c>
      <c r="GK15">
        <v>396074</v>
      </c>
      <c r="GL15">
        <v>351591</v>
      </c>
      <c r="GM15" s="3">
        <v>312943</v>
      </c>
      <c r="GN15" s="2">
        <v>340216</v>
      </c>
      <c r="GO15" s="2">
        <v>306958</v>
      </c>
      <c r="GP15" s="5">
        <f t="shared" si="18"/>
        <v>-9.3407215258066126E-2</v>
      </c>
      <c r="GQ15" s="20">
        <f t="shared" si="19"/>
        <v>0.26921955609638615</v>
      </c>
      <c r="GR15" s="20">
        <f t="shared" si="20"/>
        <v>0.70874681092519431</v>
      </c>
    </row>
    <row r="16" spans="1:200" ht="12.75" customHeight="1" x14ac:dyDescent="0.2">
      <c r="A16" s="2">
        <v>8014</v>
      </c>
      <c r="B16" s="12" t="s">
        <v>127</v>
      </c>
      <c r="C16" s="26">
        <v>26</v>
      </c>
      <c r="D16" s="26">
        <v>30</v>
      </c>
      <c r="E16" s="26">
        <v>28</v>
      </c>
      <c r="F16" s="16">
        <v>36</v>
      </c>
      <c r="G16" s="16">
        <v>50</v>
      </c>
      <c r="H16" s="16">
        <v>58</v>
      </c>
      <c r="I16">
        <v>40</v>
      </c>
      <c r="J16">
        <v>40</v>
      </c>
      <c r="K16">
        <v>38</v>
      </c>
      <c r="L16">
        <v>51</v>
      </c>
      <c r="M16">
        <v>47</v>
      </c>
      <c r="N16" s="3">
        <v>42</v>
      </c>
      <c r="O16" s="2">
        <v>37</v>
      </c>
      <c r="P16" s="2">
        <v>27</v>
      </c>
      <c r="Q16" s="2">
        <v>29</v>
      </c>
      <c r="R16" s="2">
        <v>22</v>
      </c>
      <c r="S16" s="2">
        <v>23</v>
      </c>
      <c r="T16" s="2">
        <v>29</v>
      </c>
      <c r="U16" s="2">
        <v>29</v>
      </c>
      <c r="V16" s="2">
        <v>29</v>
      </c>
      <c r="W16" s="2">
        <v>29</v>
      </c>
      <c r="X16" s="2">
        <v>38</v>
      </c>
      <c r="Y16" s="2">
        <v>44</v>
      </c>
      <c r="Z16" s="2">
        <v>34</v>
      </c>
      <c r="AA16" s="2">
        <v>37</v>
      </c>
      <c r="AB16" s="2">
        <v>30</v>
      </c>
      <c r="AC16" s="2">
        <v>45</v>
      </c>
      <c r="AD16" s="2">
        <v>35</v>
      </c>
      <c r="AE16" s="2">
        <v>35</v>
      </c>
      <c r="AF16" s="2">
        <v>36</v>
      </c>
      <c r="AG16" s="2">
        <v>37</v>
      </c>
      <c r="AH16" s="2">
        <v>36</v>
      </c>
      <c r="AI16" s="2">
        <v>28</v>
      </c>
      <c r="AJ16" s="2">
        <v>29</v>
      </c>
      <c r="AK16" s="2">
        <v>33</v>
      </c>
      <c r="AL16" s="5">
        <f t="shared" si="0"/>
        <v>-0.13333333333333333</v>
      </c>
      <c r="AM16" s="5">
        <f t="shared" si="1"/>
        <v>-0.55172413793103448</v>
      </c>
      <c r="AN16" s="5">
        <f t="shared" si="2"/>
        <v>-0.44680851063829785</v>
      </c>
      <c r="AO16" s="31">
        <v>582500</v>
      </c>
      <c r="AP16" s="26">
        <v>508500</v>
      </c>
      <c r="AQ16" s="26">
        <v>569950</v>
      </c>
      <c r="AR16" s="17">
        <v>544250</v>
      </c>
      <c r="AS16" s="17">
        <v>504450</v>
      </c>
      <c r="AT16" s="17">
        <v>447450</v>
      </c>
      <c r="AU16">
        <v>390093</v>
      </c>
      <c r="AV16">
        <v>413750</v>
      </c>
      <c r="AW16">
        <v>402000</v>
      </c>
      <c r="AX16">
        <v>479900</v>
      </c>
      <c r="AY16">
        <v>340000</v>
      </c>
      <c r="AZ16" s="3">
        <v>313625</v>
      </c>
      <c r="BA16" s="2">
        <v>360000</v>
      </c>
      <c r="BB16" s="2">
        <v>245000</v>
      </c>
      <c r="BC16" s="2">
        <v>250000</v>
      </c>
      <c r="BD16" s="2">
        <v>283600</v>
      </c>
      <c r="BE16" s="4">
        <v>320000</v>
      </c>
      <c r="BF16" s="4">
        <v>318000</v>
      </c>
      <c r="BG16" s="2">
        <v>415000</v>
      </c>
      <c r="BH16" s="2">
        <v>376000</v>
      </c>
      <c r="BI16" s="2">
        <v>377000</v>
      </c>
      <c r="BJ16" s="2">
        <v>325000</v>
      </c>
      <c r="BK16" s="2">
        <v>281250</v>
      </c>
      <c r="BL16" s="2">
        <v>250000</v>
      </c>
      <c r="BM16" s="2">
        <v>245000</v>
      </c>
      <c r="BN16" s="2">
        <v>205250</v>
      </c>
      <c r="BO16" s="2">
        <v>181500</v>
      </c>
      <c r="BP16" s="2">
        <v>163000</v>
      </c>
      <c r="BQ16" s="2">
        <v>142000</v>
      </c>
      <c r="BR16" s="2">
        <v>138450</v>
      </c>
      <c r="BS16" s="5">
        <f t="shared" si="3"/>
        <v>0.1455260570304818</v>
      </c>
      <c r="BT16" s="5">
        <f t="shared" si="4"/>
        <v>0.30182143256229749</v>
      </c>
      <c r="BU16" s="5">
        <f t="shared" si="5"/>
        <v>0.71323529411764708</v>
      </c>
      <c r="BV16" s="31">
        <v>640910</v>
      </c>
      <c r="BW16" s="26">
        <v>566713</v>
      </c>
      <c r="BX16" s="26">
        <v>649730</v>
      </c>
      <c r="BY16" s="17">
        <v>565483</v>
      </c>
      <c r="BZ16" s="17">
        <v>562619</v>
      </c>
      <c r="CA16" s="17">
        <v>480876</v>
      </c>
      <c r="CB16">
        <v>457209</v>
      </c>
      <c r="CC16">
        <v>440646</v>
      </c>
      <c r="CD16">
        <v>462631</v>
      </c>
      <c r="CE16">
        <v>372196</v>
      </c>
      <c r="CF16">
        <v>397055</v>
      </c>
      <c r="CG16" s="3">
        <v>319426</v>
      </c>
      <c r="CH16" s="2">
        <v>343263</v>
      </c>
      <c r="CI16" s="2">
        <v>267174</v>
      </c>
      <c r="CJ16" s="2">
        <v>273252</v>
      </c>
      <c r="CK16" s="2">
        <v>316625</v>
      </c>
      <c r="CL16" s="4">
        <v>358852</v>
      </c>
      <c r="CM16" s="4">
        <v>331809</v>
      </c>
      <c r="CN16" s="2">
        <v>444879</v>
      </c>
      <c r="CO16" s="2">
        <v>395341</v>
      </c>
      <c r="CP16" s="2">
        <v>385793</v>
      </c>
      <c r="CQ16" s="2">
        <v>361965</v>
      </c>
      <c r="CR16" s="2">
        <v>307691</v>
      </c>
      <c r="CS16" s="2">
        <v>270201</v>
      </c>
      <c r="CT16" s="2">
        <v>286772</v>
      </c>
      <c r="CU16" s="2">
        <v>242101</v>
      </c>
      <c r="CV16" s="2">
        <v>185518</v>
      </c>
      <c r="CW16" s="2">
        <v>194198</v>
      </c>
      <c r="CX16" s="2">
        <v>164994</v>
      </c>
      <c r="CY16" s="2">
        <v>142513</v>
      </c>
      <c r="CZ16" s="2">
        <v>142956</v>
      </c>
      <c r="DA16" s="2">
        <v>147693</v>
      </c>
      <c r="DB16" s="2">
        <v>135623</v>
      </c>
      <c r="DC16" s="2">
        <v>136786</v>
      </c>
      <c r="DD16" s="2">
        <v>133962</v>
      </c>
      <c r="DE16" s="5">
        <f t="shared" si="6"/>
        <v>0.13092517729432712</v>
      </c>
      <c r="DF16" s="5">
        <f t="shared" si="7"/>
        <v>0.3327968124838836</v>
      </c>
      <c r="DG16" s="5">
        <f t="shared" si="8"/>
        <v>0.61415924745941997</v>
      </c>
      <c r="DH16" s="26">
        <v>16</v>
      </c>
      <c r="DI16" s="26">
        <v>20</v>
      </c>
      <c r="DJ16" s="26">
        <v>47</v>
      </c>
      <c r="DK16" s="16">
        <v>29</v>
      </c>
      <c r="DL16" s="16">
        <v>28</v>
      </c>
      <c r="DM16" s="16">
        <v>49</v>
      </c>
      <c r="DN16">
        <v>52</v>
      </c>
      <c r="DO16">
        <v>79</v>
      </c>
      <c r="DP16">
        <v>54</v>
      </c>
      <c r="DQ16">
        <v>48</v>
      </c>
      <c r="DR16">
        <v>105</v>
      </c>
      <c r="DS16" s="3">
        <v>62</v>
      </c>
      <c r="DT16" s="2">
        <v>42</v>
      </c>
      <c r="DU16" s="2">
        <v>109</v>
      </c>
      <c r="DV16" s="2">
        <v>147</v>
      </c>
      <c r="DW16" s="2">
        <v>151</v>
      </c>
      <c r="DX16" s="4">
        <v>200</v>
      </c>
      <c r="DY16" s="4">
        <v>171</v>
      </c>
      <c r="DZ16" s="2">
        <v>71</v>
      </c>
      <c r="EA16" s="2">
        <v>56</v>
      </c>
      <c r="EB16" s="2">
        <v>74</v>
      </c>
      <c r="EC16" s="2">
        <v>45</v>
      </c>
      <c r="ED16" s="2">
        <v>38</v>
      </c>
      <c r="EE16" s="2">
        <v>25</v>
      </c>
      <c r="EF16" s="2">
        <v>29</v>
      </c>
      <c r="EG16" s="2">
        <v>16</v>
      </c>
      <c r="EH16" s="2">
        <v>25</v>
      </c>
      <c r="EI16" s="2">
        <v>22</v>
      </c>
      <c r="EJ16" s="2">
        <v>42</v>
      </c>
      <c r="EK16" s="2">
        <v>53</v>
      </c>
      <c r="EL16" s="2">
        <v>68</v>
      </c>
      <c r="EM16" s="2">
        <v>67</v>
      </c>
      <c r="EN16" s="2">
        <v>70</v>
      </c>
      <c r="EO16" s="2">
        <v>75</v>
      </c>
      <c r="EP16" s="2">
        <v>63</v>
      </c>
      <c r="EQ16" s="5">
        <f t="shared" si="9"/>
        <v>-0.2</v>
      </c>
      <c r="ER16" s="5">
        <f t="shared" si="10"/>
        <v>-0.67346938775510201</v>
      </c>
      <c r="ES16" s="5">
        <f t="shared" si="11"/>
        <v>-0.84761904761904761</v>
      </c>
      <c r="ET16" s="26">
        <v>27</v>
      </c>
      <c r="EU16" s="26">
        <v>37</v>
      </c>
      <c r="EV16" s="26">
        <v>29</v>
      </c>
      <c r="EW16" s="16">
        <v>72</v>
      </c>
      <c r="EX16" s="16">
        <v>77</v>
      </c>
      <c r="EY16" s="16">
        <v>59</v>
      </c>
      <c r="EZ16">
        <v>72</v>
      </c>
      <c r="FA16">
        <v>71</v>
      </c>
      <c r="FB16">
        <v>86</v>
      </c>
      <c r="FC16">
        <v>77</v>
      </c>
      <c r="FD16">
        <v>88</v>
      </c>
      <c r="FE16" s="3">
        <v>81</v>
      </c>
      <c r="FF16" s="2">
        <v>53</v>
      </c>
      <c r="FG16" s="2">
        <v>59</v>
      </c>
      <c r="FH16" s="5">
        <f t="shared" si="12"/>
        <v>-0.27027027027027029</v>
      </c>
      <c r="FI16" s="5">
        <f t="shared" si="13"/>
        <v>-0.5423728813559322</v>
      </c>
      <c r="FJ16" s="5">
        <f t="shared" si="14"/>
        <v>-0.69318181818181823</v>
      </c>
      <c r="FK16" s="31">
        <v>560000</v>
      </c>
      <c r="FL16" s="26">
        <v>599400</v>
      </c>
      <c r="FM16" s="26">
        <v>529900</v>
      </c>
      <c r="FN16" s="17">
        <v>584900</v>
      </c>
      <c r="FO16" s="17">
        <v>509900</v>
      </c>
      <c r="FP16" s="17">
        <v>499500</v>
      </c>
      <c r="FQ16">
        <v>431950</v>
      </c>
      <c r="FR16">
        <v>449900</v>
      </c>
      <c r="FS16">
        <v>409000</v>
      </c>
      <c r="FT16">
        <v>479900</v>
      </c>
      <c r="FU16">
        <v>374000</v>
      </c>
      <c r="FV16" s="3">
        <v>330000</v>
      </c>
      <c r="FW16" s="2">
        <v>369000</v>
      </c>
      <c r="FX16" s="2">
        <v>249900</v>
      </c>
      <c r="FY16" s="5">
        <f t="shared" si="15"/>
        <v>-6.5732399065732403E-2</v>
      </c>
      <c r="FZ16" s="5">
        <f t="shared" si="16"/>
        <v>0.12112112112112113</v>
      </c>
      <c r="GA16" s="5">
        <f t="shared" si="17"/>
        <v>0.49732620320855614</v>
      </c>
      <c r="GB16" s="31">
        <v>628442</v>
      </c>
      <c r="GC16" s="26">
        <v>547683</v>
      </c>
      <c r="GD16" s="26">
        <v>648704</v>
      </c>
      <c r="GE16" s="17">
        <v>573258</v>
      </c>
      <c r="GF16" s="17">
        <v>566559</v>
      </c>
      <c r="GG16" s="17">
        <v>488536</v>
      </c>
      <c r="GH16">
        <v>457912</v>
      </c>
      <c r="GI16">
        <v>449303</v>
      </c>
      <c r="GJ16">
        <v>472065</v>
      </c>
      <c r="GK16">
        <v>384813</v>
      </c>
      <c r="GL16">
        <v>406743</v>
      </c>
      <c r="GM16" s="3">
        <v>330461</v>
      </c>
      <c r="GN16" s="2">
        <v>355331</v>
      </c>
      <c r="GO16" s="2">
        <v>272960</v>
      </c>
      <c r="GP16" s="5">
        <f t="shared" si="18"/>
        <v>0.14745573625619199</v>
      </c>
      <c r="GQ16" s="20">
        <f t="shared" si="19"/>
        <v>0.28637807653888353</v>
      </c>
      <c r="GR16" s="20">
        <f t="shared" si="20"/>
        <v>0.54505916512392349</v>
      </c>
    </row>
    <row r="17" spans="1:200" ht="12.75" customHeight="1" x14ac:dyDescent="0.2">
      <c r="A17" s="2">
        <v>8015</v>
      </c>
      <c r="B17" s="12" t="s">
        <v>128</v>
      </c>
      <c r="C17" s="26">
        <v>82</v>
      </c>
      <c r="D17" s="26">
        <v>80</v>
      </c>
      <c r="E17" s="26">
        <v>106</v>
      </c>
      <c r="F17" s="16">
        <v>110</v>
      </c>
      <c r="G17" s="16">
        <v>125</v>
      </c>
      <c r="H17" s="16">
        <v>132</v>
      </c>
      <c r="I17">
        <v>97</v>
      </c>
      <c r="J17">
        <v>125</v>
      </c>
      <c r="K17">
        <v>105</v>
      </c>
      <c r="L17">
        <v>133</v>
      </c>
      <c r="M17">
        <v>118</v>
      </c>
      <c r="N17" s="3">
        <v>113</v>
      </c>
      <c r="O17" s="2">
        <v>121</v>
      </c>
      <c r="P17" s="2">
        <v>87</v>
      </c>
      <c r="Q17" s="2">
        <v>71</v>
      </c>
      <c r="R17" s="2">
        <v>60</v>
      </c>
      <c r="S17" s="2">
        <v>71</v>
      </c>
      <c r="T17" s="2">
        <v>55</v>
      </c>
      <c r="U17" s="2">
        <v>58</v>
      </c>
      <c r="V17" s="2">
        <v>84</v>
      </c>
      <c r="W17" s="2">
        <v>147</v>
      </c>
      <c r="X17" s="2">
        <v>124</v>
      </c>
      <c r="Y17" s="2">
        <v>135</v>
      </c>
      <c r="Z17" s="2">
        <v>155</v>
      </c>
      <c r="AA17" s="2">
        <v>140</v>
      </c>
      <c r="AB17" s="2">
        <v>121</v>
      </c>
      <c r="AC17" s="2">
        <v>111</v>
      </c>
      <c r="AD17" s="2">
        <v>151</v>
      </c>
      <c r="AE17" s="2">
        <v>143</v>
      </c>
      <c r="AF17" s="2">
        <v>116</v>
      </c>
      <c r="AG17" s="2">
        <v>144</v>
      </c>
      <c r="AH17" s="2">
        <v>82</v>
      </c>
      <c r="AI17" s="2">
        <v>93</v>
      </c>
      <c r="AJ17" s="2">
        <v>69</v>
      </c>
      <c r="AK17" s="2">
        <v>68</v>
      </c>
      <c r="AL17" s="5">
        <f t="shared" si="0"/>
        <v>2.5000000000000001E-2</v>
      </c>
      <c r="AM17" s="5">
        <f t="shared" si="1"/>
        <v>-0.37878787878787878</v>
      </c>
      <c r="AN17" s="5">
        <f t="shared" si="2"/>
        <v>-0.30508474576271188</v>
      </c>
      <c r="AO17" s="31">
        <v>432000</v>
      </c>
      <c r="AP17" s="26">
        <v>422500</v>
      </c>
      <c r="AQ17" s="26">
        <v>400000</v>
      </c>
      <c r="AR17" s="17">
        <v>402500</v>
      </c>
      <c r="AS17" s="17">
        <v>368000</v>
      </c>
      <c r="AT17" s="17">
        <v>348500</v>
      </c>
      <c r="AU17">
        <v>324500</v>
      </c>
      <c r="AV17">
        <v>313000</v>
      </c>
      <c r="AW17">
        <v>310000</v>
      </c>
      <c r="AX17">
        <v>319900</v>
      </c>
      <c r="AY17">
        <v>259950</v>
      </c>
      <c r="AZ17" s="3">
        <v>250000</v>
      </c>
      <c r="BA17" s="2">
        <v>220000</v>
      </c>
      <c r="BB17" s="2">
        <v>184000</v>
      </c>
      <c r="BC17" s="2">
        <v>180000</v>
      </c>
      <c r="BD17" s="2">
        <v>193750</v>
      </c>
      <c r="BE17" s="4">
        <v>219000</v>
      </c>
      <c r="BF17" s="4">
        <v>281000</v>
      </c>
      <c r="BG17" s="2">
        <v>330750</v>
      </c>
      <c r="BH17" s="2">
        <v>344000</v>
      </c>
      <c r="BI17" s="2">
        <v>345000</v>
      </c>
      <c r="BJ17" s="2">
        <v>304500</v>
      </c>
      <c r="BK17" s="2">
        <v>265000</v>
      </c>
      <c r="BL17" s="2">
        <v>242000</v>
      </c>
      <c r="BM17" s="2">
        <v>225000</v>
      </c>
      <c r="BN17" s="2">
        <v>200000</v>
      </c>
      <c r="BO17" s="2">
        <v>170000</v>
      </c>
      <c r="BP17" s="2">
        <v>151250</v>
      </c>
      <c r="BQ17" s="2">
        <v>145000</v>
      </c>
      <c r="BR17" s="2">
        <v>139500</v>
      </c>
      <c r="BS17" s="5">
        <f t="shared" si="3"/>
        <v>2.2485207100591716E-2</v>
      </c>
      <c r="BT17" s="5">
        <f t="shared" si="4"/>
        <v>0.23959827833572453</v>
      </c>
      <c r="BU17" s="5">
        <f t="shared" si="5"/>
        <v>0.66185804962492789</v>
      </c>
      <c r="BV17" s="31">
        <v>471325</v>
      </c>
      <c r="BW17" s="26">
        <v>438283</v>
      </c>
      <c r="BX17" s="26">
        <v>431544</v>
      </c>
      <c r="BY17" s="17">
        <v>433182</v>
      </c>
      <c r="BZ17" s="17">
        <v>395966</v>
      </c>
      <c r="CA17" s="17">
        <v>374945</v>
      </c>
      <c r="CB17">
        <v>352348</v>
      </c>
      <c r="CC17">
        <v>338613</v>
      </c>
      <c r="CD17">
        <v>321874</v>
      </c>
      <c r="CE17">
        <v>319361</v>
      </c>
      <c r="CF17">
        <v>286026</v>
      </c>
      <c r="CG17" s="3">
        <v>269396</v>
      </c>
      <c r="CH17" s="2">
        <v>244849</v>
      </c>
      <c r="CI17" s="2">
        <v>210812</v>
      </c>
      <c r="CJ17" s="2">
        <v>200319</v>
      </c>
      <c r="CK17" s="2">
        <v>211287</v>
      </c>
      <c r="CL17" s="4">
        <v>217081</v>
      </c>
      <c r="CM17" s="4">
        <v>309663</v>
      </c>
      <c r="CN17" s="2">
        <v>355927</v>
      </c>
      <c r="CO17" s="2">
        <v>353110</v>
      </c>
      <c r="CP17" s="2">
        <v>345826</v>
      </c>
      <c r="CQ17" s="2">
        <v>307891</v>
      </c>
      <c r="CR17" s="2">
        <v>267244</v>
      </c>
      <c r="CS17" s="2">
        <v>247517</v>
      </c>
      <c r="CT17" s="2">
        <v>228021</v>
      </c>
      <c r="CU17" s="2">
        <v>205322</v>
      </c>
      <c r="CV17" s="2">
        <v>171441</v>
      </c>
      <c r="CW17" s="2">
        <v>153389</v>
      </c>
      <c r="CX17" s="2">
        <v>145325</v>
      </c>
      <c r="CY17" s="2">
        <v>140607</v>
      </c>
      <c r="CZ17" s="2">
        <v>134099</v>
      </c>
      <c r="DA17" s="2">
        <v>130816</v>
      </c>
      <c r="DB17" s="2">
        <v>132691</v>
      </c>
      <c r="DC17" s="2">
        <v>125500</v>
      </c>
      <c r="DD17" s="2">
        <v>122482</v>
      </c>
      <c r="DE17" s="5">
        <f t="shared" si="6"/>
        <v>7.5389645503019742E-2</v>
      </c>
      <c r="DF17" s="5">
        <f t="shared" si="7"/>
        <v>0.25705103415167557</v>
      </c>
      <c r="DG17" s="5">
        <f t="shared" si="8"/>
        <v>0.6478397068797942</v>
      </c>
      <c r="DH17" s="26">
        <v>30</v>
      </c>
      <c r="DI17" s="26">
        <v>46</v>
      </c>
      <c r="DJ17" s="26">
        <v>39</v>
      </c>
      <c r="DK17" s="16">
        <v>43</v>
      </c>
      <c r="DL17" s="16">
        <v>24</v>
      </c>
      <c r="DM17" s="16">
        <v>48</v>
      </c>
      <c r="DN17">
        <v>56</v>
      </c>
      <c r="DO17">
        <v>60</v>
      </c>
      <c r="DP17">
        <v>57</v>
      </c>
      <c r="DQ17">
        <v>56</v>
      </c>
      <c r="DR17">
        <v>82</v>
      </c>
      <c r="DS17" s="3">
        <v>68</v>
      </c>
      <c r="DT17" s="2">
        <v>77</v>
      </c>
      <c r="DU17" s="2">
        <v>142</v>
      </c>
      <c r="DV17" s="2">
        <v>114</v>
      </c>
      <c r="DW17" s="2">
        <v>161</v>
      </c>
      <c r="DX17" s="4">
        <v>121</v>
      </c>
      <c r="DY17" s="4">
        <v>119</v>
      </c>
      <c r="DZ17" s="2">
        <v>109</v>
      </c>
      <c r="EA17" s="2">
        <v>84</v>
      </c>
      <c r="EB17" s="2">
        <v>100</v>
      </c>
      <c r="EC17" s="2">
        <v>48</v>
      </c>
      <c r="ED17" s="2">
        <v>35</v>
      </c>
      <c r="EE17" s="2">
        <v>22</v>
      </c>
      <c r="EF17" s="2">
        <v>24</v>
      </c>
      <c r="EG17" s="2">
        <v>20</v>
      </c>
      <c r="EH17" s="2">
        <v>18</v>
      </c>
      <c r="EI17" s="2">
        <v>34</v>
      </c>
      <c r="EJ17" s="2">
        <v>36</v>
      </c>
      <c r="EK17" s="2">
        <v>44</v>
      </c>
      <c r="EL17" s="2">
        <v>51</v>
      </c>
      <c r="EM17" s="2">
        <v>52</v>
      </c>
      <c r="EN17" s="2">
        <v>59</v>
      </c>
      <c r="EO17" s="2">
        <v>61</v>
      </c>
      <c r="EP17" s="2">
        <v>45</v>
      </c>
      <c r="EQ17" s="5">
        <f t="shared" si="9"/>
        <v>-0.34782608695652173</v>
      </c>
      <c r="ER17" s="5">
        <f t="shared" si="10"/>
        <v>-0.375</v>
      </c>
      <c r="ES17" s="5">
        <f t="shared" si="11"/>
        <v>-0.63414634146341464</v>
      </c>
      <c r="ET17" s="26">
        <v>139</v>
      </c>
      <c r="EU17" s="26">
        <v>153</v>
      </c>
      <c r="EV17" s="26">
        <v>180</v>
      </c>
      <c r="EW17" s="16">
        <v>197</v>
      </c>
      <c r="EX17" s="16">
        <v>262</v>
      </c>
      <c r="EY17" s="16">
        <v>242</v>
      </c>
      <c r="EZ17">
        <v>233</v>
      </c>
      <c r="FA17">
        <v>232</v>
      </c>
      <c r="FB17">
        <v>258</v>
      </c>
      <c r="FC17">
        <v>205</v>
      </c>
      <c r="FD17">
        <v>230</v>
      </c>
      <c r="FE17" s="3">
        <v>226</v>
      </c>
      <c r="FF17" s="2">
        <v>178</v>
      </c>
      <c r="FG17" s="2">
        <v>168</v>
      </c>
      <c r="FH17" s="5">
        <f t="shared" si="12"/>
        <v>-9.1503267973856203E-2</v>
      </c>
      <c r="FI17" s="5">
        <f t="shared" si="13"/>
        <v>-0.42561983471074383</v>
      </c>
      <c r="FJ17" s="5">
        <f t="shared" si="14"/>
        <v>-0.39565217391304347</v>
      </c>
      <c r="FK17" s="31">
        <v>459000</v>
      </c>
      <c r="FL17" s="26">
        <v>450000</v>
      </c>
      <c r="FM17" s="26">
        <v>429949</v>
      </c>
      <c r="FN17" s="17">
        <v>399999</v>
      </c>
      <c r="FO17" s="17">
        <v>382449</v>
      </c>
      <c r="FP17" s="17">
        <v>370950</v>
      </c>
      <c r="FQ17">
        <v>360000</v>
      </c>
      <c r="FR17">
        <v>344900</v>
      </c>
      <c r="FS17">
        <v>350000</v>
      </c>
      <c r="FT17">
        <v>319900</v>
      </c>
      <c r="FU17">
        <v>292200</v>
      </c>
      <c r="FV17" s="3">
        <v>279650</v>
      </c>
      <c r="FW17" s="2">
        <v>247950</v>
      </c>
      <c r="FX17" s="2">
        <v>225000</v>
      </c>
      <c r="FY17" s="5">
        <f t="shared" si="15"/>
        <v>0.02</v>
      </c>
      <c r="FZ17" s="5">
        <f t="shared" si="16"/>
        <v>0.23736352608168218</v>
      </c>
      <c r="GA17" s="5">
        <f t="shared" si="17"/>
        <v>0.57084188911704314</v>
      </c>
      <c r="GB17" s="31">
        <v>465523</v>
      </c>
      <c r="GC17" s="26">
        <v>439991</v>
      </c>
      <c r="GD17" s="26">
        <v>430394</v>
      </c>
      <c r="GE17" s="17">
        <v>435029</v>
      </c>
      <c r="GF17" s="17">
        <v>395533</v>
      </c>
      <c r="GG17" s="17">
        <v>379093</v>
      </c>
      <c r="GH17">
        <v>356825</v>
      </c>
      <c r="GI17">
        <v>343365</v>
      </c>
      <c r="GJ17">
        <v>329125</v>
      </c>
      <c r="GK17">
        <v>322150</v>
      </c>
      <c r="GL17">
        <v>294722</v>
      </c>
      <c r="GM17" s="3">
        <v>276342</v>
      </c>
      <c r="GN17" s="2">
        <v>251777</v>
      </c>
      <c r="GO17" s="2">
        <v>221787</v>
      </c>
      <c r="GP17" s="5">
        <f t="shared" si="18"/>
        <v>5.8028459673038768E-2</v>
      </c>
      <c r="GQ17" s="20">
        <f t="shared" si="19"/>
        <v>0.22799154824805523</v>
      </c>
      <c r="GR17" s="20">
        <f t="shared" si="20"/>
        <v>0.57953257646188616</v>
      </c>
    </row>
    <row r="18" spans="1:200" ht="12.75" customHeight="1" x14ac:dyDescent="0.2">
      <c r="A18" s="2">
        <v>8016</v>
      </c>
      <c r="B18" s="12" t="s">
        <v>129</v>
      </c>
      <c r="C18" s="26">
        <v>48</v>
      </c>
      <c r="D18" s="26">
        <v>50</v>
      </c>
      <c r="E18" s="26">
        <v>57</v>
      </c>
      <c r="F18" s="16">
        <v>69</v>
      </c>
      <c r="G18" s="16">
        <v>64</v>
      </c>
      <c r="H18" s="16">
        <v>87</v>
      </c>
      <c r="I18">
        <v>80</v>
      </c>
      <c r="J18">
        <v>74</v>
      </c>
      <c r="K18">
        <v>81</v>
      </c>
      <c r="L18">
        <v>83</v>
      </c>
      <c r="M18">
        <v>91</v>
      </c>
      <c r="N18" s="3">
        <v>67</v>
      </c>
      <c r="O18" s="2">
        <v>86</v>
      </c>
      <c r="P18" s="2">
        <v>59</v>
      </c>
      <c r="Q18" s="2">
        <v>49</v>
      </c>
      <c r="R18" s="2">
        <v>30</v>
      </c>
      <c r="S18" s="2">
        <v>46</v>
      </c>
      <c r="T18" s="2">
        <v>33</v>
      </c>
      <c r="U18" s="2">
        <v>47</v>
      </c>
      <c r="V18" s="2">
        <v>57</v>
      </c>
      <c r="W18" s="2">
        <v>92</v>
      </c>
      <c r="X18" s="2">
        <v>70</v>
      </c>
      <c r="Y18" s="2">
        <v>73</v>
      </c>
      <c r="Z18" s="2">
        <v>68</v>
      </c>
      <c r="AA18" s="2">
        <v>55</v>
      </c>
      <c r="AB18" s="2">
        <v>53</v>
      </c>
      <c r="AC18" s="2">
        <v>68</v>
      </c>
      <c r="AD18" s="2">
        <v>75</v>
      </c>
      <c r="AE18" s="2">
        <v>67</v>
      </c>
      <c r="AF18" s="2">
        <v>69</v>
      </c>
      <c r="AG18" s="2">
        <v>65</v>
      </c>
      <c r="AH18" s="2">
        <v>56</v>
      </c>
      <c r="AI18" s="2">
        <v>71</v>
      </c>
      <c r="AJ18" s="2">
        <v>50</v>
      </c>
      <c r="AK18" s="2">
        <v>48</v>
      </c>
      <c r="AL18" s="5">
        <f t="shared" si="0"/>
        <v>-0.04</v>
      </c>
      <c r="AM18" s="5">
        <f t="shared" si="1"/>
        <v>-0.44827586206896552</v>
      </c>
      <c r="AN18" s="5">
        <f t="shared" si="2"/>
        <v>-0.47252747252747251</v>
      </c>
      <c r="AO18" s="31">
        <v>732500</v>
      </c>
      <c r="AP18" s="26">
        <v>742500</v>
      </c>
      <c r="AQ18" s="26">
        <v>604000</v>
      </c>
      <c r="AR18" s="17">
        <v>691009</v>
      </c>
      <c r="AS18" s="17">
        <v>542500</v>
      </c>
      <c r="AT18" s="17">
        <v>575000</v>
      </c>
      <c r="AU18">
        <v>474200</v>
      </c>
      <c r="AV18">
        <v>515800</v>
      </c>
      <c r="AW18">
        <v>465000</v>
      </c>
      <c r="AX18">
        <v>563950</v>
      </c>
      <c r="AY18">
        <v>395000</v>
      </c>
      <c r="AZ18" s="3">
        <v>365000</v>
      </c>
      <c r="BA18" s="2">
        <v>367500</v>
      </c>
      <c r="BB18" s="2">
        <v>301100</v>
      </c>
      <c r="BC18" s="2">
        <v>350000</v>
      </c>
      <c r="BD18" s="2">
        <v>260000</v>
      </c>
      <c r="BE18" s="4">
        <v>309500</v>
      </c>
      <c r="BF18" s="4">
        <v>379000</v>
      </c>
      <c r="BG18" s="2">
        <v>433000</v>
      </c>
      <c r="BH18" s="2">
        <v>420000</v>
      </c>
      <c r="BI18" s="2">
        <v>389000</v>
      </c>
      <c r="BJ18" s="2">
        <v>355000</v>
      </c>
      <c r="BK18" s="2">
        <v>277500</v>
      </c>
      <c r="BL18" s="2">
        <v>275000</v>
      </c>
      <c r="BM18" s="2">
        <v>277000</v>
      </c>
      <c r="BN18" s="2">
        <v>223000</v>
      </c>
      <c r="BO18" s="2">
        <v>192250</v>
      </c>
      <c r="BP18" s="2">
        <v>161000</v>
      </c>
      <c r="BQ18" s="2">
        <v>135000</v>
      </c>
      <c r="BR18" s="2">
        <v>140000</v>
      </c>
      <c r="BS18" s="5">
        <f t="shared" si="3"/>
        <v>-1.3468013468013467E-2</v>
      </c>
      <c r="BT18" s="5">
        <f t="shared" si="4"/>
        <v>0.27391304347826084</v>
      </c>
      <c r="BU18" s="5">
        <f t="shared" si="5"/>
        <v>0.85443037974683544</v>
      </c>
      <c r="BV18" s="31">
        <v>823531</v>
      </c>
      <c r="BW18" s="26">
        <v>783940</v>
      </c>
      <c r="BX18" s="26">
        <v>664928</v>
      </c>
      <c r="BY18" s="17">
        <v>703716</v>
      </c>
      <c r="BZ18" s="17">
        <v>585428</v>
      </c>
      <c r="CA18" s="17">
        <v>597289</v>
      </c>
      <c r="CB18">
        <v>505903</v>
      </c>
      <c r="CC18">
        <v>548944</v>
      </c>
      <c r="CD18">
        <v>512138</v>
      </c>
      <c r="CE18">
        <v>520852</v>
      </c>
      <c r="CF18">
        <v>432909</v>
      </c>
      <c r="CG18" s="3">
        <v>412895</v>
      </c>
      <c r="CH18" s="2">
        <v>389792</v>
      </c>
      <c r="CI18" s="2">
        <v>325405</v>
      </c>
      <c r="CJ18" s="2">
        <v>343970</v>
      </c>
      <c r="CK18" s="2">
        <v>328300</v>
      </c>
      <c r="CL18" s="4">
        <v>350638</v>
      </c>
      <c r="CM18" s="4">
        <v>435856</v>
      </c>
      <c r="CN18" s="2">
        <v>483873</v>
      </c>
      <c r="CO18" s="2">
        <v>502560</v>
      </c>
      <c r="CP18" s="2">
        <v>466371</v>
      </c>
      <c r="CQ18" s="2">
        <v>424330</v>
      </c>
      <c r="CR18" s="2">
        <v>342657</v>
      </c>
      <c r="CS18" s="2">
        <v>316292</v>
      </c>
      <c r="CT18" s="2">
        <v>314105</v>
      </c>
      <c r="CU18" s="2">
        <v>257252</v>
      </c>
      <c r="CV18" s="2">
        <v>215967</v>
      </c>
      <c r="CW18" s="2">
        <v>190560</v>
      </c>
      <c r="CX18" s="2">
        <v>147634</v>
      </c>
      <c r="CY18" s="2">
        <v>158731</v>
      </c>
      <c r="CZ18" s="2">
        <v>141070</v>
      </c>
      <c r="DA18" s="2">
        <v>147953</v>
      </c>
      <c r="DB18" s="2">
        <v>129902</v>
      </c>
      <c r="DC18" s="2">
        <v>143110</v>
      </c>
      <c r="DD18" s="2">
        <v>139235</v>
      </c>
      <c r="DE18" s="5">
        <f t="shared" si="6"/>
        <v>5.0502589483889075E-2</v>
      </c>
      <c r="DF18" s="5">
        <f t="shared" si="7"/>
        <v>0.37878146090083697</v>
      </c>
      <c r="DG18" s="5">
        <f t="shared" si="8"/>
        <v>0.90231896310772008</v>
      </c>
      <c r="DH18" s="26">
        <v>30</v>
      </c>
      <c r="DI18" s="26">
        <v>74</v>
      </c>
      <c r="DJ18" s="26">
        <v>33</v>
      </c>
      <c r="DK18" s="16">
        <v>21</v>
      </c>
      <c r="DL18" s="16">
        <v>21</v>
      </c>
      <c r="DM18" s="16">
        <v>50</v>
      </c>
      <c r="DN18">
        <v>71</v>
      </c>
      <c r="DO18">
        <v>63</v>
      </c>
      <c r="DP18">
        <v>63</v>
      </c>
      <c r="DQ18">
        <v>58</v>
      </c>
      <c r="DR18">
        <v>56</v>
      </c>
      <c r="DS18" s="3">
        <v>56</v>
      </c>
      <c r="DT18" s="2">
        <v>48</v>
      </c>
      <c r="DU18" s="2">
        <v>94</v>
      </c>
      <c r="DV18" s="2">
        <v>159</v>
      </c>
      <c r="DW18" s="2">
        <v>173</v>
      </c>
      <c r="DX18" s="4">
        <v>122</v>
      </c>
      <c r="DY18" s="4">
        <v>195</v>
      </c>
      <c r="DZ18" s="2">
        <v>137</v>
      </c>
      <c r="EA18" s="2">
        <v>100</v>
      </c>
      <c r="EB18" s="2">
        <v>78</v>
      </c>
      <c r="EC18" s="2">
        <v>69</v>
      </c>
      <c r="ED18" s="2">
        <v>33</v>
      </c>
      <c r="EE18" s="2">
        <v>33</v>
      </c>
      <c r="EF18" s="2">
        <v>31</v>
      </c>
      <c r="EG18" s="2">
        <v>24</v>
      </c>
      <c r="EH18" s="2">
        <v>21</v>
      </c>
      <c r="EI18" s="2">
        <v>43</v>
      </c>
      <c r="EJ18" s="2">
        <v>44</v>
      </c>
      <c r="EK18" s="2">
        <v>39</v>
      </c>
      <c r="EL18" s="2">
        <v>62</v>
      </c>
      <c r="EM18" s="2">
        <v>59</v>
      </c>
      <c r="EN18" s="2">
        <v>69</v>
      </c>
      <c r="EO18" s="2">
        <v>54</v>
      </c>
      <c r="EP18" s="2">
        <v>57</v>
      </c>
      <c r="EQ18" s="5">
        <f t="shared" si="9"/>
        <v>-0.59459459459459463</v>
      </c>
      <c r="ER18" s="5">
        <f t="shared" si="10"/>
        <v>-0.4</v>
      </c>
      <c r="ES18" s="5">
        <f t="shared" si="11"/>
        <v>-0.4642857142857143</v>
      </c>
      <c r="ET18" s="26">
        <v>90</v>
      </c>
      <c r="EU18" s="26">
        <v>86</v>
      </c>
      <c r="EV18" s="26">
        <v>123</v>
      </c>
      <c r="EW18" s="16">
        <v>153</v>
      </c>
      <c r="EX18" s="16">
        <v>148</v>
      </c>
      <c r="EY18" s="16">
        <v>155</v>
      </c>
      <c r="EZ18">
        <v>162</v>
      </c>
      <c r="FA18">
        <v>210</v>
      </c>
      <c r="FB18">
        <v>163</v>
      </c>
      <c r="FC18">
        <v>174</v>
      </c>
      <c r="FD18">
        <v>182</v>
      </c>
      <c r="FE18" s="3">
        <v>134</v>
      </c>
      <c r="FF18" s="2">
        <v>125</v>
      </c>
      <c r="FG18" s="2">
        <v>105</v>
      </c>
      <c r="FH18" s="5">
        <f t="shared" si="12"/>
        <v>4.6511627906976744E-2</v>
      </c>
      <c r="FI18" s="5">
        <f t="shared" si="13"/>
        <v>-0.41935483870967744</v>
      </c>
      <c r="FJ18" s="5">
        <f t="shared" si="14"/>
        <v>-0.50549450549450547</v>
      </c>
      <c r="FK18" s="31">
        <v>750000</v>
      </c>
      <c r="FL18" s="26">
        <v>757450</v>
      </c>
      <c r="FM18" s="26">
        <v>619900</v>
      </c>
      <c r="FN18" s="17">
        <v>605000</v>
      </c>
      <c r="FO18" s="17">
        <v>597900</v>
      </c>
      <c r="FP18" s="17">
        <v>575000</v>
      </c>
      <c r="FQ18">
        <v>572450</v>
      </c>
      <c r="FR18">
        <v>572450</v>
      </c>
      <c r="FS18">
        <v>515800</v>
      </c>
      <c r="FT18">
        <v>563950</v>
      </c>
      <c r="FU18">
        <v>527400</v>
      </c>
      <c r="FV18" s="3">
        <v>435999</v>
      </c>
      <c r="FW18" s="2">
        <v>375000</v>
      </c>
      <c r="FX18" s="2">
        <v>329000</v>
      </c>
      <c r="FY18" s="5">
        <f t="shared" si="15"/>
        <v>-9.8356327150306948E-3</v>
      </c>
      <c r="FZ18" s="5">
        <f t="shared" si="16"/>
        <v>0.30434782608695654</v>
      </c>
      <c r="GA18" s="5">
        <f t="shared" si="17"/>
        <v>0.42207053469852107</v>
      </c>
      <c r="GB18" s="31">
        <v>824575</v>
      </c>
      <c r="GC18" s="26">
        <v>790924</v>
      </c>
      <c r="GD18" s="26">
        <v>667911</v>
      </c>
      <c r="GE18" s="17">
        <v>705326</v>
      </c>
      <c r="GF18" s="17">
        <v>582967</v>
      </c>
      <c r="GG18" s="17">
        <v>608530</v>
      </c>
      <c r="GH18">
        <v>519827</v>
      </c>
      <c r="GI18">
        <v>560695</v>
      </c>
      <c r="GJ18">
        <v>527614</v>
      </c>
      <c r="GK18">
        <v>530514</v>
      </c>
      <c r="GL18">
        <v>444712</v>
      </c>
      <c r="GM18" s="3">
        <v>426689</v>
      </c>
      <c r="GN18" s="2">
        <v>398320</v>
      </c>
      <c r="GO18" s="2">
        <v>337872</v>
      </c>
      <c r="GP18" s="5">
        <f t="shared" si="18"/>
        <v>4.2546439354476537E-2</v>
      </c>
      <c r="GQ18" s="20">
        <f t="shared" si="19"/>
        <v>0.35502768967840531</v>
      </c>
      <c r="GR18" s="20">
        <f t="shared" si="20"/>
        <v>0.85417753512385541</v>
      </c>
    </row>
    <row r="19" spans="1:200" ht="12.75" customHeight="1" x14ac:dyDescent="0.2">
      <c r="A19" s="2">
        <v>8017</v>
      </c>
      <c r="B19" s="12" t="s">
        <v>130</v>
      </c>
      <c r="C19" s="26">
        <v>87</v>
      </c>
      <c r="D19" s="26">
        <v>83</v>
      </c>
      <c r="E19" s="26">
        <v>87</v>
      </c>
      <c r="F19" s="16">
        <v>95</v>
      </c>
      <c r="G19" s="16">
        <v>124</v>
      </c>
      <c r="H19" s="16">
        <v>150</v>
      </c>
      <c r="I19">
        <v>119</v>
      </c>
      <c r="J19">
        <v>117</v>
      </c>
      <c r="K19">
        <v>131</v>
      </c>
      <c r="L19">
        <v>134</v>
      </c>
      <c r="M19">
        <v>115</v>
      </c>
      <c r="N19" s="3">
        <v>107</v>
      </c>
      <c r="O19" s="2">
        <v>141</v>
      </c>
      <c r="P19" s="2">
        <v>82</v>
      </c>
      <c r="Q19" s="2">
        <v>84</v>
      </c>
      <c r="R19" s="2">
        <v>78</v>
      </c>
      <c r="S19" s="2">
        <v>105</v>
      </c>
      <c r="T19" s="2">
        <v>70</v>
      </c>
      <c r="U19" s="2">
        <v>56</v>
      </c>
      <c r="V19" s="2">
        <v>76</v>
      </c>
      <c r="W19" s="2">
        <v>145</v>
      </c>
      <c r="X19" s="2">
        <v>129</v>
      </c>
      <c r="Y19" s="2">
        <v>162</v>
      </c>
      <c r="Z19" s="2">
        <v>134</v>
      </c>
      <c r="AA19" s="2">
        <v>151</v>
      </c>
      <c r="AB19" s="2">
        <v>118</v>
      </c>
      <c r="AC19" s="2">
        <v>163</v>
      </c>
      <c r="AD19" s="2">
        <v>155</v>
      </c>
      <c r="AE19" s="2">
        <v>117</v>
      </c>
      <c r="AF19" s="2">
        <v>138</v>
      </c>
      <c r="AG19" s="2">
        <v>146</v>
      </c>
      <c r="AH19" s="2">
        <v>86</v>
      </c>
      <c r="AI19" s="2">
        <v>74</v>
      </c>
      <c r="AJ19" s="2">
        <v>65</v>
      </c>
      <c r="AK19" s="2">
        <v>48</v>
      </c>
      <c r="AL19" s="5">
        <f t="shared" si="0"/>
        <v>4.8192771084337352E-2</v>
      </c>
      <c r="AM19" s="5">
        <f t="shared" si="1"/>
        <v>-0.42</v>
      </c>
      <c r="AN19" s="5">
        <f t="shared" si="2"/>
        <v>-0.24347826086956523</v>
      </c>
      <c r="AO19" s="31">
        <v>400000</v>
      </c>
      <c r="AP19" s="26">
        <v>365000</v>
      </c>
      <c r="AQ19" s="26">
        <v>360000</v>
      </c>
      <c r="AR19" s="17">
        <v>355000</v>
      </c>
      <c r="AS19" s="17">
        <v>351000</v>
      </c>
      <c r="AT19" s="17">
        <v>320000</v>
      </c>
      <c r="AU19">
        <v>280000</v>
      </c>
      <c r="AV19">
        <v>290000</v>
      </c>
      <c r="AW19">
        <v>270000</v>
      </c>
      <c r="AX19">
        <v>299000</v>
      </c>
      <c r="AY19">
        <v>242000</v>
      </c>
      <c r="AZ19" s="3">
        <v>230000</v>
      </c>
      <c r="BA19" s="2">
        <v>199900</v>
      </c>
      <c r="BB19" s="2">
        <v>161750</v>
      </c>
      <c r="BC19" s="2">
        <v>179000</v>
      </c>
      <c r="BD19" s="2">
        <v>197250</v>
      </c>
      <c r="BE19" s="4">
        <v>205000</v>
      </c>
      <c r="BF19" s="4">
        <v>250000</v>
      </c>
      <c r="BG19" s="2">
        <v>318500</v>
      </c>
      <c r="BH19" s="2">
        <v>340950</v>
      </c>
      <c r="BI19" s="2">
        <v>335000</v>
      </c>
      <c r="BJ19" s="2">
        <v>300000</v>
      </c>
      <c r="BK19" s="2">
        <v>260000</v>
      </c>
      <c r="BL19" s="2">
        <v>247250</v>
      </c>
      <c r="BM19" s="2">
        <v>223100</v>
      </c>
      <c r="BN19" s="2">
        <v>205000</v>
      </c>
      <c r="BO19" s="2">
        <v>170000</v>
      </c>
      <c r="BP19" s="2">
        <v>157140</v>
      </c>
      <c r="BQ19" s="2">
        <v>150000</v>
      </c>
      <c r="BR19" s="2">
        <v>145250</v>
      </c>
      <c r="BS19" s="5">
        <f t="shared" si="3"/>
        <v>9.5890410958904104E-2</v>
      </c>
      <c r="BT19" s="5">
        <f t="shared" si="4"/>
        <v>0.25</v>
      </c>
      <c r="BU19" s="5">
        <f t="shared" si="5"/>
        <v>0.65289256198347112</v>
      </c>
      <c r="BV19" s="31">
        <v>416971</v>
      </c>
      <c r="BW19" s="26">
        <v>373724</v>
      </c>
      <c r="BX19" s="26">
        <v>368723</v>
      </c>
      <c r="BY19" s="17">
        <v>361023</v>
      </c>
      <c r="BZ19" s="17">
        <v>351846</v>
      </c>
      <c r="CA19" s="17">
        <v>324761</v>
      </c>
      <c r="CB19">
        <v>281501</v>
      </c>
      <c r="CC19">
        <v>302649</v>
      </c>
      <c r="CD19">
        <v>277762</v>
      </c>
      <c r="CE19">
        <v>262722</v>
      </c>
      <c r="CF19">
        <v>249801</v>
      </c>
      <c r="CG19" s="3">
        <v>234989</v>
      </c>
      <c r="CH19" s="2">
        <v>209448</v>
      </c>
      <c r="CI19" s="2">
        <v>166807</v>
      </c>
      <c r="CJ19" s="2">
        <v>183171</v>
      </c>
      <c r="CK19" s="2">
        <v>195038</v>
      </c>
      <c r="CL19" s="4">
        <v>204225</v>
      </c>
      <c r="CM19" s="4">
        <v>255116</v>
      </c>
      <c r="CN19" s="2">
        <v>323483</v>
      </c>
      <c r="CO19" s="2">
        <v>344435</v>
      </c>
      <c r="CP19" s="2">
        <v>339154</v>
      </c>
      <c r="CQ19" s="2">
        <v>303849</v>
      </c>
      <c r="CR19" s="2">
        <v>265767</v>
      </c>
      <c r="CS19" s="2">
        <v>245982</v>
      </c>
      <c r="CT19" s="2">
        <v>226377</v>
      </c>
      <c r="CU19" s="2">
        <v>201319</v>
      </c>
      <c r="CV19" s="2">
        <v>172391</v>
      </c>
      <c r="CW19" s="2">
        <v>159238</v>
      </c>
      <c r="CX19" s="2">
        <v>151931</v>
      </c>
      <c r="CY19" s="2">
        <v>145414</v>
      </c>
      <c r="CZ19" s="2">
        <v>145465</v>
      </c>
      <c r="DA19" s="2">
        <v>134808</v>
      </c>
      <c r="DB19" s="2">
        <v>134123</v>
      </c>
      <c r="DC19" s="2">
        <v>135200</v>
      </c>
      <c r="DD19" s="2">
        <v>122660</v>
      </c>
      <c r="DE19" s="5">
        <f t="shared" si="6"/>
        <v>0.11571908681272811</v>
      </c>
      <c r="DF19" s="5">
        <f t="shared" si="7"/>
        <v>0.28393187605654618</v>
      </c>
      <c r="DG19" s="5">
        <f t="shared" si="8"/>
        <v>0.6692126933038699</v>
      </c>
      <c r="DH19" s="26">
        <v>31</v>
      </c>
      <c r="DI19" s="26">
        <v>35</v>
      </c>
      <c r="DJ19" s="26">
        <v>40</v>
      </c>
      <c r="DK19" s="16">
        <v>35</v>
      </c>
      <c r="DL19" s="16">
        <v>29</v>
      </c>
      <c r="DM19" s="16">
        <v>80</v>
      </c>
      <c r="DN19">
        <v>59</v>
      </c>
      <c r="DO19">
        <v>60</v>
      </c>
      <c r="DP19">
        <v>57</v>
      </c>
      <c r="DQ19">
        <v>81</v>
      </c>
      <c r="DR19">
        <v>66</v>
      </c>
      <c r="DS19" s="3">
        <v>57</v>
      </c>
      <c r="DT19" s="2">
        <v>95</v>
      </c>
      <c r="DU19" s="2">
        <v>118</v>
      </c>
      <c r="DV19" s="2">
        <v>119</v>
      </c>
      <c r="DW19" s="2">
        <v>129</v>
      </c>
      <c r="DX19" s="4">
        <v>190</v>
      </c>
      <c r="DY19" s="4">
        <v>180</v>
      </c>
      <c r="DZ19" s="2">
        <v>118</v>
      </c>
      <c r="EA19" s="2">
        <v>69</v>
      </c>
      <c r="EB19" s="2">
        <v>46</v>
      </c>
      <c r="EC19" s="2">
        <v>43</v>
      </c>
      <c r="ED19" s="2">
        <v>30</v>
      </c>
      <c r="EE19" s="2">
        <v>22</v>
      </c>
      <c r="EF19" s="2">
        <v>24</v>
      </c>
      <c r="EG19" s="2">
        <v>21</v>
      </c>
      <c r="EH19" s="2">
        <v>20</v>
      </c>
      <c r="EI19" s="2">
        <v>36</v>
      </c>
      <c r="EJ19" s="2">
        <v>41</v>
      </c>
      <c r="EK19" s="2">
        <v>46</v>
      </c>
      <c r="EL19" s="2">
        <v>40</v>
      </c>
      <c r="EM19" s="2">
        <v>40</v>
      </c>
      <c r="EN19" s="2">
        <v>50</v>
      </c>
      <c r="EO19" s="2">
        <v>51</v>
      </c>
      <c r="EP19" s="2">
        <v>49</v>
      </c>
      <c r="EQ19" s="5">
        <f t="shared" si="9"/>
        <v>-0.11428571428571428</v>
      </c>
      <c r="ER19" s="5">
        <f t="shared" si="10"/>
        <v>-0.61250000000000004</v>
      </c>
      <c r="ES19" s="5">
        <f t="shared" si="11"/>
        <v>-0.53030303030303028</v>
      </c>
      <c r="ET19" s="26">
        <v>117</v>
      </c>
      <c r="EU19" s="26">
        <v>147</v>
      </c>
      <c r="EV19" s="26">
        <v>167</v>
      </c>
      <c r="EW19" s="16">
        <v>213</v>
      </c>
      <c r="EX19" s="16">
        <v>260</v>
      </c>
      <c r="EY19" s="16">
        <v>266</v>
      </c>
      <c r="EZ19">
        <v>293</v>
      </c>
      <c r="FA19">
        <v>275</v>
      </c>
      <c r="FB19">
        <v>261</v>
      </c>
      <c r="FC19">
        <v>250</v>
      </c>
      <c r="FD19">
        <v>251</v>
      </c>
      <c r="FE19" s="3">
        <v>201</v>
      </c>
      <c r="FF19" s="2">
        <v>175</v>
      </c>
      <c r="FG19" s="2">
        <v>174</v>
      </c>
      <c r="FH19" s="5">
        <f t="shared" si="12"/>
        <v>-0.20408163265306123</v>
      </c>
      <c r="FI19" s="5">
        <f t="shared" si="13"/>
        <v>-0.56015037593984962</v>
      </c>
      <c r="FJ19" s="5">
        <f t="shared" si="14"/>
        <v>-0.53386454183266929</v>
      </c>
      <c r="FK19" s="31">
        <v>429900</v>
      </c>
      <c r="FL19" s="26">
        <v>400000</v>
      </c>
      <c r="FM19" s="26">
        <v>379900</v>
      </c>
      <c r="FN19" s="17">
        <v>379900</v>
      </c>
      <c r="FO19" s="17">
        <v>369900</v>
      </c>
      <c r="FP19" s="17">
        <v>349000</v>
      </c>
      <c r="FQ19">
        <v>324900</v>
      </c>
      <c r="FR19">
        <v>325000</v>
      </c>
      <c r="FS19">
        <v>315000</v>
      </c>
      <c r="FT19">
        <v>299000</v>
      </c>
      <c r="FU19">
        <v>277000</v>
      </c>
      <c r="FV19" s="3">
        <v>259900</v>
      </c>
      <c r="FW19" s="2">
        <v>225000</v>
      </c>
      <c r="FX19" s="2">
        <v>189950</v>
      </c>
      <c r="FY19" s="5">
        <f t="shared" si="15"/>
        <v>7.4749999999999997E-2</v>
      </c>
      <c r="FZ19" s="5">
        <f t="shared" si="16"/>
        <v>0.2318051575931232</v>
      </c>
      <c r="GA19" s="5">
        <f t="shared" si="17"/>
        <v>0.55198555956678697</v>
      </c>
      <c r="GB19" s="31">
        <v>412197</v>
      </c>
      <c r="GC19" s="26">
        <v>371495</v>
      </c>
      <c r="GD19" s="26">
        <v>369664</v>
      </c>
      <c r="GE19" s="17">
        <v>362168</v>
      </c>
      <c r="GF19" s="17">
        <v>350113</v>
      </c>
      <c r="GG19" s="17">
        <v>318299</v>
      </c>
      <c r="GH19">
        <v>288221</v>
      </c>
      <c r="GI19">
        <v>311495</v>
      </c>
      <c r="GJ19">
        <v>279833</v>
      </c>
      <c r="GK19">
        <v>267335</v>
      </c>
      <c r="GL19">
        <v>256947</v>
      </c>
      <c r="GM19" s="3">
        <v>239652</v>
      </c>
      <c r="GN19" s="2">
        <v>212630</v>
      </c>
      <c r="GO19" s="2">
        <v>175127</v>
      </c>
      <c r="GP19" s="5">
        <f t="shared" si="18"/>
        <v>0.10956271282251444</v>
      </c>
      <c r="GQ19" s="20">
        <f t="shared" si="19"/>
        <v>0.29499935595147958</v>
      </c>
      <c r="GR19" s="20">
        <f t="shared" si="20"/>
        <v>0.6042102067741596</v>
      </c>
    </row>
    <row r="20" spans="1:200" ht="12.75" customHeight="1" x14ac:dyDescent="0.2">
      <c r="A20" s="2">
        <v>8018</v>
      </c>
      <c r="B20" s="12" t="s">
        <v>131</v>
      </c>
      <c r="C20" s="26">
        <v>19</v>
      </c>
      <c r="D20" s="26">
        <v>22</v>
      </c>
      <c r="E20" s="26">
        <v>10</v>
      </c>
      <c r="F20" s="16">
        <v>19</v>
      </c>
      <c r="G20" s="16">
        <v>32</v>
      </c>
      <c r="H20" s="16">
        <v>26</v>
      </c>
      <c r="I20">
        <v>25</v>
      </c>
      <c r="J20">
        <v>25</v>
      </c>
      <c r="K20">
        <v>32</v>
      </c>
      <c r="L20">
        <v>25</v>
      </c>
      <c r="M20">
        <v>30</v>
      </c>
      <c r="N20" s="3">
        <v>24</v>
      </c>
      <c r="O20" s="2">
        <v>32</v>
      </c>
      <c r="P20" s="2">
        <v>22</v>
      </c>
      <c r="Q20" s="2">
        <v>17</v>
      </c>
      <c r="R20" s="2">
        <v>18</v>
      </c>
      <c r="S20" s="2">
        <v>26</v>
      </c>
      <c r="T20" s="2">
        <v>10</v>
      </c>
      <c r="U20" s="2">
        <v>11</v>
      </c>
      <c r="V20" s="2">
        <v>28</v>
      </c>
      <c r="W20" s="2">
        <v>40</v>
      </c>
      <c r="X20" s="2">
        <v>40</v>
      </c>
      <c r="Y20" s="2">
        <v>33</v>
      </c>
      <c r="Z20" s="2">
        <v>43</v>
      </c>
      <c r="AA20" s="2">
        <v>34</v>
      </c>
      <c r="AB20" s="2">
        <v>44</v>
      </c>
      <c r="AC20" s="2">
        <v>50</v>
      </c>
      <c r="AD20" s="2">
        <v>46</v>
      </c>
      <c r="AE20" s="2">
        <v>38</v>
      </c>
      <c r="AF20" s="2">
        <v>32</v>
      </c>
      <c r="AG20" s="2">
        <v>39</v>
      </c>
      <c r="AH20" s="2">
        <v>30</v>
      </c>
      <c r="AI20" s="2">
        <v>16</v>
      </c>
      <c r="AJ20" s="2">
        <v>15</v>
      </c>
      <c r="AK20" s="2">
        <v>16</v>
      </c>
      <c r="AL20" s="5">
        <f t="shared" si="0"/>
        <v>-0.13636363636363635</v>
      </c>
      <c r="AM20" s="5">
        <f t="shared" si="1"/>
        <v>-0.26923076923076922</v>
      </c>
      <c r="AN20" s="5">
        <f t="shared" si="2"/>
        <v>-0.36666666666666664</v>
      </c>
      <c r="AO20" s="31">
        <v>379000</v>
      </c>
      <c r="AP20" s="26">
        <v>355750</v>
      </c>
      <c r="AQ20" s="26">
        <v>362750</v>
      </c>
      <c r="AR20" s="17">
        <v>360000</v>
      </c>
      <c r="AS20" s="17">
        <v>311500</v>
      </c>
      <c r="AT20" s="17">
        <v>323500</v>
      </c>
      <c r="AU20">
        <v>269900</v>
      </c>
      <c r="AV20">
        <v>255000</v>
      </c>
      <c r="AW20">
        <v>235500</v>
      </c>
      <c r="AX20">
        <v>253500</v>
      </c>
      <c r="AY20">
        <v>249000</v>
      </c>
      <c r="AZ20" s="3">
        <v>195000</v>
      </c>
      <c r="BA20" s="2">
        <v>155500</v>
      </c>
      <c r="BB20" s="2">
        <v>135350</v>
      </c>
      <c r="BC20" s="2">
        <v>160000</v>
      </c>
      <c r="BD20" s="2">
        <v>172000</v>
      </c>
      <c r="BE20" s="4">
        <v>160250</v>
      </c>
      <c r="BF20" s="4">
        <v>249950</v>
      </c>
      <c r="BG20" s="2">
        <v>274900</v>
      </c>
      <c r="BH20" s="2">
        <v>332500</v>
      </c>
      <c r="BI20" s="2">
        <v>322000</v>
      </c>
      <c r="BJ20" s="2">
        <v>282500</v>
      </c>
      <c r="BK20" s="2">
        <v>250000</v>
      </c>
      <c r="BL20" s="2">
        <v>220000</v>
      </c>
      <c r="BM20" s="2">
        <v>207500</v>
      </c>
      <c r="BN20" s="2">
        <v>175400</v>
      </c>
      <c r="BO20" s="2">
        <v>155000</v>
      </c>
      <c r="BP20" s="2">
        <v>140000</v>
      </c>
      <c r="BQ20" s="2">
        <v>132250</v>
      </c>
      <c r="BR20" s="2">
        <v>129950</v>
      </c>
      <c r="BS20" s="5">
        <f t="shared" si="3"/>
        <v>6.535488404778636E-2</v>
      </c>
      <c r="BT20" s="5">
        <f t="shared" si="4"/>
        <v>0.17156105100463678</v>
      </c>
      <c r="BU20" s="5">
        <f t="shared" si="5"/>
        <v>0.52208835341365467</v>
      </c>
      <c r="BV20" s="31">
        <v>387605</v>
      </c>
      <c r="BW20" s="26">
        <v>366386</v>
      </c>
      <c r="BX20" s="26">
        <v>347240</v>
      </c>
      <c r="BY20" s="17">
        <v>346326</v>
      </c>
      <c r="BZ20" s="17">
        <v>324615</v>
      </c>
      <c r="CA20" s="17">
        <v>308100</v>
      </c>
      <c r="CB20">
        <v>281788</v>
      </c>
      <c r="CC20">
        <v>274028</v>
      </c>
      <c r="CD20">
        <v>237750</v>
      </c>
      <c r="CE20">
        <v>222296</v>
      </c>
      <c r="CF20">
        <v>244376</v>
      </c>
      <c r="CG20" s="3">
        <v>200129</v>
      </c>
      <c r="CH20" s="2">
        <v>159286</v>
      </c>
      <c r="CI20" s="2">
        <v>161072</v>
      </c>
      <c r="CJ20" s="2">
        <v>161070</v>
      </c>
      <c r="CK20" s="2">
        <v>165300</v>
      </c>
      <c r="CL20" s="4">
        <v>167459</v>
      </c>
      <c r="CM20" s="4">
        <v>244280</v>
      </c>
      <c r="CN20" s="2">
        <v>275318</v>
      </c>
      <c r="CO20" s="2">
        <v>340507</v>
      </c>
      <c r="CP20" s="2">
        <v>326201</v>
      </c>
      <c r="CQ20" s="2">
        <v>286792</v>
      </c>
      <c r="CR20" s="2">
        <v>255203</v>
      </c>
      <c r="CS20" s="2">
        <v>219669</v>
      </c>
      <c r="CT20" s="2">
        <v>203497</v>
      </c>
      <c r="CU20" s="2">
        <v>176836</v>
      </c>
      <c r="CV20" s="2">
        <v>156790</v>
      </c>
      <c r="CW20" s="2">
        <v>139834</v>
      </c>
      <c r="CX20" s="2">
        <v>134527</v>
      </c>
      <c r="CY20" s="2">
        <v>127340</v>
      </c>
      <c r="CZ20" s="2">
        <v>127048</v>
      </c>
      <c r="DA20" s="2">
        <v>133650</v>
      </c>
      <c r="DB20" s="2">
        <v>122212</v>
      </c>
      <c r="DC20" s="2">
        <v>106666</v>
      </c>
      <c r="DD20" s="2">
        <v>126578</v>
      </c>
      <c r="DE20" s="5">
        <f t="shared" si="6"/>
        <v>5.7914330787748443E-2</v>
      </c>
      <c r="DF20" s="5">
        <f t="shared" si="7"/>
        <v>0.25804933463161311</v>
      </c>
      <c r="DG20" s="5">
        <f t="shared" si="8"/>
        <v>0.58610092644122169</v>
      </c>
      <c r="DH20" s="26">
        <v>23</v>
      </c>
      <c r="DI20" s="26">
        <v>31</v>
      </c>
      <c r="DJ20" s="26">
        <v>32</v>
      </c>
      <c r="DK20" s="16">
        <v>35</v>
      </c>
      <c r="DL20" s="16">
        <v>35</v>
      </c>
      <c r="DM20" s="16">
        <v>114</v>
      </c>
      <c r="DN20">
        <v>60</v>
      </c>
      <c r="DO20">
        <v>130</v>
      </c>
      <c r="DP20">
        <v>44</v>
      </c>
      <c r="DQ20">
        <v>74</v>
      </c>
      <c r="DR20">
        <v>57</v>
      </c>
      <c r="DS20" s="3">
        <v>87</v>
      </c>
      <c r="DT20" s="2">
        <v>112</v>
      </c>
      <c r="DU20" s="2">
        <v>99</v>
      </c>
      <c r="DV20" s="2">
        <v>105</v>
      </c>
      <c r="DW20" s="2">
        <v>150</v>
      </c>
      <c r="DX20" s="4">
        <v>186</v>
      </c>
      <c r="DY20" s="4">
        <v>208</v>
      </c>
      <c r="DZ20" s="2">
        <v>220</v>
      </c>
      <c r="EA20" s="2">
        <v>93</v>
      </c>
      <c r="EB20" s="2">
        <v>37</v>
      </c>
      <c r="EC20" s="2">
        <v>77</v>
      </c>
      <c r="ED20" s="2">
        <v>45</v>
      </c>
      <c r="EE20" s="2">
        <v>38</v>
      </c>
      <c r="EF20" s="2">
        <v>17</v>
      </c>
      <c r="EG20" s="2">
        <v>17</v>
      </c>
      <c r="EH20" s="2">
        <v>36</v>
      </c>
      <c r="EI20" s="2">
        <v>41</v>
      </c>
      <c r="EJ20" s="2">
        <v>67</v>
      </c>
      <c r="EK20" s="2">
        <v>51</v>
      </c>
      <c r="EL20" s="2">
        <v>79</v>
      </c>
      <c r="EM20" s="2">
        <v>53</v>
      </c>
      <c r="EN20" s="2">
        <v>55</v>
      </c>
      <c r="EO20" s="2">
        <v>74</v>
      </c>
      <c r="EP20" s="2">
        <v>46</v>
      </c>
      <c r="EQ20" s="5">
        <f t="shared" si="9"/>
        <v>-0.25806451612903225</v>
      </c>
      <c r="ER20" s="5">
        <f t="shared" si="10"/>
        <v>-0.79824561403508776</v>
      </c>
      <c r="ES20" s="5">
        <f t="shared" si="11"/>
        <v>-0.59649122807017541</v>
      </c>
      <c r="ET20" s="26">
        <v>19</v>
      </c>
      <c r="EU20" s="26">
        <v>30</v>
      </c>
      <c r="EV20" s="26">
        <v>22</v>
      </c>
      <c r="EW20" s="16">
        <v>41</v>
      </c>
      <c r="EX20" s="16">
        <v>63</v>
      </c>
      <c r="EY20" s="16">
        <v>38</v>
      </c>
      <c r="EZ20">
        <v>71</v>
      </c>
      <c r="FA20">
        <v>74</v>
      </c>
      <c r="FB20">
        <v>72</v>
      </c>
      <c r="FC20">
        <v>64</v>
      </c>
      <c r="FD20">
        <v>53</v>
      </c>
      <c r="FE20" s="3">
        <v>58</v>
      </c>
      <c r="FF20" s="2">
        <v>40</v>
      </c>
      <c r="FG20" s="2">
        <v>36</v>
      </c>
      <c r="FH20" s="5">
        <f t="shared" si="12"/>
        <v>-0.36666666666666664</v>
      </c>
      <c r="FI20" s="5">
        <f t="shared" si="13"/>
        <v>-0.5</v>
      </c>
      <c r="FJ20" s="5">
        <f t="shared" si="14"/>
        <v>-0.64150943396226412</v>
      </c>
      <c r="FK20" s="31">
        <v>395700</v>
      </c>
      <c r="FL20" s="26">
        <v>399900</v>
      </c>
      <c r="FM20" s="26">
        <v>412400</v>
      </c>
      <c r="FN20" s="17">
        <v>369900</v>
      </c>
      <c r="FO20" s="17">
        <v>350000</v>
      </c>
      <c r="FP20" s="17">
        <v>314450</v>
      </c>
      <c r="FQ20">
        <v>310000</v>
      </c>
      <c r="FR20">
        <v>299900</v>
      </c>
      <c r="FS20">
        <v>284500</v>
      </c>
      <c r="FT20">
        <v>253500</v>
      </c>
      <c r="FU20">
        <v>244900</v>
      </c>
      <c r="FV20" s="3">
        <v>236750</v>
      </c>
      <c r="FW20" s="2">
        <v>197900</v>
      </c>
      <c r="FX20" s="2">
        <v>159850</v>
      </c>
      <c r="FY20" s="5">
        <f t="shared" si="15"/>
        <v>-1.0502625656414103E-2</v>
      </c>
      <c r="FZ20" s="5">
        <f t="shared" si="16"/>
        <v>0.25838766099538879</v>
      </c>
      <c r="GA20" s="5">
        <f t="shared" si="17"/>
        <v>0.61576153532053901</v>
      </c>
      <c r="GB20" s="31">
        <v>385126</v>
      </c>
      <c r="GC20" s="26">
        <v>363873</v>
      </c>
      <c r="GD20" s="26">
        <v>352750</v>
      </c>
      <c r="GE20" s="17">
        <v>348763</v>
      </c>
      <c r="GF20" s="17">
        <v>323560</v>
      </c>
      <c r="GG20" s="17">
        <v>311242</v>
      </c>
      <c r="GH20">
        <v>287739</v>
      </c>
      <c r="GI20">
        <v>278140</v>
      </c>
      <c r="GJ20">
        <v>239071</v>
      </c>
      <c r="GK20">
        <v>215695</v>
      </c>
      <c r="GL20">
        <v>247683</v>
      </c>
      <c r="GM20" s="3">
        <v>198075</v>
      </c>
      <c r="GN20" s="2">
        <v>161258</v>
      </c>
      <c r="GO20" s="2">
        <v>168745</v>
      </c>
      <c r="GP20" s="5">
        <f t="shared" si="18"/>
        <v>5.8407741162438541E-2</v>
      </c>
      <c r="GQ20" s="20">
        <f t="shared" si="19"/>
        <v>0.23738441469981558</v>
      </c>
      <c r="GR20" s="20">
        <f t="shared" si="20"/>
        <v>0.55491495177303252</v>
      </c>
    </row>
    <row r="21" spans="1:200" ht="12.75" customHeight="1" x14ac:dyDescent="0.2">
      <c r="A21" s="2">
        <v>8019</v>
      </c>
      <c r="B21" s="12" t="s">
        <v>132</v>
      </c>
      <c r="C21" s="26">
        <v>48</v>
      </c>
      <c r="D21" s="26">
        <v>50</v>
      </c>
      <c r="E21" s="26">
        <v>35</v>
      </c>
      <c r="F21" s="16">
        <v>65</v>
      </c>
      <c r="G21" s="16">
        <v>65</v>
      </c>
      <c r="H21" s="16">
        <v>66</v>
      </c>
      <c r="I21">
        <v>70</v>
      </c>
      <c r="J21">
        <v>85</v>
      </c>
      <c r="K21">
        <v>97</v>
      </c>
      <c r="L21">
        <v>99</v>
      </c>
      <c r="M21">
        <v>123</v>
      </c>
      <c r="N21" s="3">
        <v>103</v>
      </c>
      <c r="O21" s="2">
        <v>106</v>
      </c>
      <c r="P21" s="2">
        <v>103</v>
      </c>
      <c r="Q21" s="2">
        <v>85</v>
      </c>
      <c r="R21" s="2">
        <v>76</v>
      </c>
      <c r="S21" s="2">
        <v>89</v>
      </c>
      <c r="T21" s="2">
        <v>33</v>
      </c>
      <c r="U21" s="2">
        <v>47</v>
      </c>
      <c r="V21" s="2">
        <v>83</v>
      </c>
      <c r="W21" s="2">
        <v>119</v>
      </c>
      <c r="X21" s="2">
        <v>139</v>
      </c>
      <c r="Y21" s="2">
        <v>140</v>
      </c>
      <c r="Z21" s="2">
        <v>134</v>
      </c>
      <c r="AA21" s="2">
        <v>130</v>
      </c>
      <c r="AB21" s="2">
        <v>137</v>
      </c>
      <c r="AC21" s="2">
        <v>172</v>
      </c>
      <c r="AD21" s="2">
        <v>152</v>
      </c>
      <c r="AE21" s="2">
        <v>121</v>
      </c>
      <c r="AF21" s="2">
        <v>134</v>
      </c>
      <c r="AG21" s="2">
        <v>127</v>
      </c>
      <c r="AH21" s="2">
        <v>84</v>
      </c>
      <c r="AI21" s="2">
        <v>66</v>
      </c>
      <c r="AJ21" s="2">
        <v>61</v>
      </c>
      <c r="AK21" s="2">
        <v>59</v>
      </c>
      <c r="AL21" s="5">
        <f t="shared" si="0"/>
        <v>-0.04</v>
      </c>
      <c r="AM21" s="5">
        <f t="shared" si="1"/>
        <v>-0.27272727272727271</v>
      </c>
      <c r="AN21" s="5">
        <f t="shared" si="2"/>
        <v>-0.6097560975609756</v>
      </c>
      <c r="AO21" s="31">
        <v>387500</v>
      </c>
      <c r="AP21" s="26">
        <v>357500</v>
      </c>
      <c r="AQ21" s="26">
        <v>335000</v>
      </c>
      <c r="AR21" s="17">
        <v>325000</v>
      </c>
      <c r="AS21" s="17">
        <v>340000</v>
      </c>
      <c r="AT21" s="17">
        <v>297500</v>
      </c>
      <c r="AU21">
        <v>262450</v>
      </c>
      <c r="AV21">
        <v>250000</v>
      </c>
      <c r="AW21">
        <v>242000</v>
      </c>
      <c r="AX21">
        <v>259950</v>
      </c>
      <c r="AY21">
        <v>195000</v>
      </c>
      <c r="AZ21" s="3">
        <v>195000</v>
      </c>
      <c r="BA21" s="2">
        <v>150000</v>
      </c>
      <c r="BB21" s="2">
        <v>129900</v>
      </c>
      <c r="BC21" s="2">
        <v>124750</v>
      </c>
      <c r="BD21" s="2">
        <v>130000</v>
      </c>
      <c r="BE21" s="4">
        <v>128000</v>
      </c>
      <c r="BF21" s="4">
        <v>216000</v>
      </c>
      <c r="BG21" s="2">
        <v>284000</v>
      </c>
      <c r="BH21" s="2">
        <v>325000</v>
      </c>
      <c r="BI21" s="2">
        <v>297000</v>
      </c>
      <c r="BJ21" s="2">
        <v>272000</v>
      </c>
      <c r="BK21" s="2">
        <v>242400</v>
      </c>
      <c r="BL21" s="2">
        <v>212250</v>
      </c>
      <c r="BM21" s="2">
        <v>195000</v>
      </c>
      <c r="BN21" s="2">
        <v>174500</v>
      </c>
      <c r="BO21" s="2">
        <v>145000</v>
      </c>
      <c r="BP21" s="2">
        <v>130500</v>
      </c>
      <c r="BQ21" s="2">
        <v>126000</v>
      </c>
      <c r="BR21" s="2">
        <v>125000</v>
      </c>
      <c r="BS21" s="5">
        <f t="shared" si="3"/>
        <v>8.3916083916083919E-2</v>
      </c>
      <c r="BT21" s="5">
        <f t="shared" si="4"/>
        <v>0.30252100840336132</v>
      </c>
      <c r="BU21" s="5">
        <f t="shared" si="5"/>
        <v>0.98717948717948723</v>
      </c>
      <c r="BV21" s="31">
        <v>374063</v>
      </c>
      <c r="BW21" s="26">
        <v>369225</v>
      </c>
      <c r="BX21" s="26">
        <v>334038</v>
      </c>
      <c r="BY21" s="17">
        <v>318260</v>
      </c>
      <c r="BZ21" s="17">
        <v>332066</v>
      </c>
      <c r="CA21" s="17">
        <v>305379</v>
      </c>
      <c r="CB21">
        <v>268904</v>
      </c>
      <c r="CC21">
        <v>258489</v>
      </c>
      <c r="CD21">
        <v>236777</v>
      </c>
      <c r="CE21">
        <v>234058</v>
      </c>
      <c r="CF21">
        <v>197176</v>
      </c>
      <c r="CG21" s="3">
        <v>200101</v>
      </c>
      <c r="CH21" s="2">
        <v>161521</v>
      </c>
      <c r="CI21" s="2">
        <v>130285</v>
      </c>
      <c r="CJ21" s="2">
        <v>131327</v>
      </c>
      <c r="CK21" s="2">
        <v>133448</v>
      </c>
      <c r="CL21" s="4">
        <v>133211</v>
      </c>
      <c r="CM21" s="4">
        <v>211074</v>
      </c>
      <c r="CN21" s="2">
        <v>285280</v>
      </c>
      <c r="CO21" s="2">
        <v>320899</v>
      </c>
      <c r="CP21" s="2">
        <v>300867</v>
      </c>
      <c r="CQ21" s="2">
        <v>272611</v>
      </c>
      <c r="CR21" s="2">
        <v>240355</v>
      </c>
      <c r="CS21" s="2">
        <v>212082</v>
      </c>
      <c r="CT21" s="2">
        <v>195237</v>
      </c>
      <c r="CU21" s="2">
        <v>170320</v>
      </c>
      <c r="CV21" s="2">
        <v>146065</v>
      </c>
      <c r="CW21" s="2">
        <v>131144</v>
      </c>
      <c r="CX21" s="2">
        <v>125854</v>
      </c>
      <c r="CY21" s="2">
        <v>123217</v>
      </c>
      <c r="CZ21" s="2">
        <v>115498</v>
      </c>
      <c r="DA21" s="2">
        <v>115887</v>
      </c>
      <c r="DB21" s="2">
        <v>111652</v>
      </c>
      <c r="DC21" s="2">
        <v>109760</v>
      </c>
      <c r="DD21" s="2">
        <v>107367</v>
      </c>
      <c r="DE21" s="5">
        <f t="shared" si="6"/>
        <v>1.3103121402938588E-2</v>
      </c>
      <c r="DF21" s="5">
        <f t="shared" si="7"/>
        <v>0.22491395937507164</v>
      </c>
      <c r="DG21" s="5">
        <f t="shared" si="8"/>
        <v>0.89710208138921577</v>
      </c>
      <c r="DH21" s="26">
        <v>40</v>
      </c>
      <c r="DI21" s="26">
        <v>40</v>
      </c>
      <c r="DJ21" s="26">
        <v>40</v>
      </c>
      <c r="DK21" s="16">
        <v>41</v>
      </c>
      <c r="DL21" s="16">
        <v>24</v>
      </c>
      <c r="DM21" s="16">
        <v>50</v>
      </c>
      <c r="DN21">
        <v>77</v>
      </c>
      <c r="DO21">
        <v>68</v>
      </c>
      <c r="DP21">
        <v>87</v>
      </c>
      <c r="DQ21">
        <v>72</v>
      </c>
      <c r="DR21">
        <v>89</v>
      </c>
      <c r="DS21" s="3">
        <v>95</v>
      </c>
      <c r="DT21" s="2">
        <v>89</v>
      </c>
      <c r="DU21" s="2">
        <v>133</v>
      </c>
      <c r="DV21" s="2">
        <v>179</v>
      </c>
      <c r="DW21" s="2">
        <v>149</v>
      </c>
      <c r="DX21" s="4">
        <v>182</v>
      </c>
      <c r="DY21" s="4">
        <v>172</v>
      </c>
      <c r="DZ21" s="2">
        <v>128</v>
      </c>
      <c r="EA21" s="2">
        <v>77</v>
      </c>
      <c r="EB21" s="2">
        <v>44</v>
      </c>
      <c r="EC21" s="2">
        <v>45</v>
      </c>
      <c r="ED21" s="2">
        <v>29</v>
      </c>
      <c r="EE21" s="2">
        <v>48</v>
      </c>
      <c r="EF21" s="2">
        <v>23</v>
      </c>
      <c r="EG21" s="2">
        <v>19</v>
      </c>
      <c r="EH21" s="2">
        <v>28</v>
      </c>
      <c r="EI21" s="2">
        <v>48</v>
      </c>
      <c r="EJ21" s="2">
        <v>52</v>
      </c>
      <c r="EK21" s="2">
        <v>50</v>
      </c>
      <c r="EL21" s="2">
        <v>60</v>
      </c>
      <c r="EM21" s="2">
        <v>61</v>
      </c>
      <c r="EN21" s="2">
        <v>57</v>
      </c>
      <c r="EO21" s="2">
        <v>73</v>
      </c>
      <c r="EP21" s="2">
        <v>50</v>
      </c>
      <c r="EQ21" s="5">
        <f t="shared" si="9"/>
        <v>0</v>
      </c>
      <c r="ER21" s="5">
        <f t="shared" si="10"/>
        <v>-0.2</v>
      </c>
      <c r="ES21" s="5">
        <f t="shared" si="11"/>
        <v>-0.550561797752809</v>
      </c>
      <c r="ET21" s="26">
        <v>76</v>
      </c>
      <c r="EU21" s="26">
        <v>85</v>
      </c>
      <c r="EV21" s="26">
        <v>74</v>
      </c>
      <c r="EW21" s="16">
        <v>127</v>
      </c>
      <c r="EX21" s="16">
        <v>156</v>
      </c>
      <c r="EY21" s="16">
        <v>112</v>
      </c>
      <c r="EZ21">
        <v>162</v>
      </c>
      <c r="FA21">
        <v>164</v>
      </c>
      <c r="FB21">
        <v>176</v>
      </c>
      <c r="FC21">
        <v>168</v>
      </c>
      <c r="FD21">
        <v>178</v>
      </c>
      <c r="FE21" s="3">
        <v>165</v>
      </c>
      <c r="FF21" s="2">
        <v>174</v>
      </c>
      <c r="FG21" s="2">
        <v>160</v>
      </c>
      <c r="FH21" s="5">
        <f t="shared" si="12"/>
        <v>-0.10588235294117647</v>
      </c>
      <c r="FI21" s="5">
        <f t="shared" si="13"/>
        <v>-0.32142857142857145</v>
      </c>
      <c r="FJ21" s="5">
        <f t="shared" si="14"/>
        <v>-0.5730337078651685</v>
      </c>
      <c r="FK21" s="31">
        <v>417000</v>
      </c>
      <c r="FL21" s="26">
        <v>399000</v>
      </c>
      <c r="FM21" s="26">
        <v>364900</v>
      </c>
      <c r="FN21" s="17">
        <v>339900</v>
      </c>
      <c r="FO21" s="17">
        <v>349900</v>
      </c>
      <c r="FP21" s="17">
        <v>310499</v>
      </c>
      <c r="FQ21">
        <v>299450</v>
      </c>
      <c r="FR21">
        <v>289950</v>
      </c>
      <c r="FS21">
        <v>289000</v>
      </c>
      <c r="FT21">
        <v>259950</v>
      </c>
      <c r="FU21">
        <v>239250</v>
      </c>
      <c r="FV21" s="3">
        <v>217500</v>
      </c>
      <c r="FW21" s="2">
        <v>186950</v>
      </c>
      <c r="FX21" s="2">
        <v>142900</v>
      </c>
      <c r="FY21" s="5">
        <f t="shared" si="15"/>
        <v>4.5112781954887216E-2</v>
      </c>
      <c r="FZ21" s="5">
        <f t="shared" si="16"/>
        <v>0.34299949436230071</v>
      </c>
      <c r="GA21" s="5">
        <f t="shared" si="17"/>
        <v>0.74294670846394983</v>
      </c>
      <c r="GB21" s="31">
        <v>371910</v>
      </c>
      <c r="GC21" s="26">
        <v>365689</v>
      </c>
      <c r="GD21" s="26">
        <v>331691</v>
      </c>
      <c r="GE21" s="17">
        <v>320798</v>
      </c>
      <c r="GF21" s="17">
        <v>329041</v>
      </c>
      <c r="GG21" s="17">
        <v>307275</v>
      </c>
      <c r="GH21">
        <v>273024</v>
      </c>
      <c r="GI21">
        <v>262835</v>
      </c>
      <c r="GJ21">
        <v>239743</v>
      </c>
      <c r="GK21">
        <v>237467</v>
      </c>
      <c r="GL21">
        <v>201754</v>
      </c>
      <c r="GM21" s="3">
        <v>201735</v>
      </c>
      <c r="GN21" s="2">
        <v>163927</v>
      </c>
      <c r="GO21" s="2">
        <v>134622</v>
      </c>
      <c r="GP21" s="5">
        <f t="shared" si="18"/>
        <v>1.7011723076165813E-2</v>
      </c>
      <c r="GQ21" s="20">
        <f t="shared" si="19"/>
        <v>0.21034903587991213</v>
      </c>
      <c r="GR21" s="20">
        <f t="shared" si="20"/>
        <v>0.84338352647283321</v>
      </c>
    </row>
    <row r="22" spans="1:200" ht="12.75" customHeight="1" x14ac:dyDescent="0.2">
      <c r="A22" s="2">
        <v>8020</v>
      </c>
      <c r="B22" s="12" t="s">
        <v>133</v>
      </c>
      <c r="C22" s="26">
        <v>10</v>
      </c>
      <c r="D22" s="26">
        <v>10</v>
      </c>
      <c r="E22" s="26">
        <v>16</v>
      </c>
      <c r="F22" s="16">
        <v>18</v>
      </c>
      <c r="G22" s="16">
        <v>9</v>
      </c>
      <c r="H22" s="16">
        <v>23</v>
      </c>
      <c r="I22">
        <v>11</v>
      </c>
      <c r="J22">
        <v>24</v>
      </c>
      <c r="K22">
        <v>17</v>
      </c>
      <c r="L22">
        <v>20</v>
      </c>
      <c r="M22">
        <v>23</v>
      </c>
      <c r="N22" s="3">
        <v>20</v>
      </c>
      <c r="O22" s="2">
        <v>14</v>
      </c>
      <c r="P22" s="2">
        <v>20</v>
      </c>
      <c r="Q22" s="2">
        <v>20</v>
      </c>
      <c r="R22" s="2">
        <v>23</v>
      </c>
      <c r="S22" s="2">
        <v>21</v>
      </c>
      <c r="T22" s="2">
        <v>9</v>
      </c>
      <c r="U22" s="2">
        <v>6</v>
      </c>
      <c r="V22" s="2">
        <v>20</v>
      </c>
      <c r="W22" s="2">
        <v>25</v>
      </c>
      <c r="X22" s="2">
        <v>36</v>
      </c>
      <c r="Y22" s="2">
        <v>35</v>
      </c>
      <c r="Z22" s="2">
        <v>34</v>
      </c>
      <c r="AA22" s="2">
        <v>30</v>
      </c>
      <c r="AB22" s="2">
        <v>32</v>
      </c>
      <c r="AC22" s="2">
        <v>36</v>
      </c>
      <c r="AD22" s="2">
        <v>28</v>
      </c>
      <c r="AE22" s="2">
        <v>21</v>
      </c>
      <c r="AF22" s="2">
        <v>19</v>
      </c>
      <c r="AG22" s="2">
        <v>33</v>
      </c>
      <c r="AH22" s="2">
        <v>21</v>
      </c>
      <c r="AI22" s="2">
        <v>25</v>
      </c>
      <c r="AJ22" s="2">
        <v>26</v>
      </c>
      <c r="AK22" s="2">
        <v>16</v>
      </c>
      <c r="AL22" s="5">
        <f t="shared" si="0"/>
        <v>0</v>
      </c>
      <c r="AM22" s="5">
        <f t="shared" si="1"/>
        <v>-0.56521739130434778</v>
      </c>
      <c r="AN22" s="5">
        <f t="shared" si="2"/>
        <v>-0.56521739130434778</v>
      </c>
      <c r="AO22" s="31">
        <v>375000</v>
      </c>
      <c r="AP22" s="26">
        <v>380000</v>
      </c>
      <c r="AQ22" s="26">
        <v>354000</v>
      </c>
      <c r="AR22" s="17">
        <v>347500</v>
      </c>
      <c r="AS22" s="17">
        <v>330000</v>
      </c>
      <c r="AT22" s="17">
        <v>286000</v>
      </c>
      <c r="AU22">
        <v>260000</v>
      </c>
      <c r="AV22">
        <v>269000</v>
      </c>
      <c r="AW22">
        <v>245000</v>
      </c>
      <c r="AX22">
        <v>284900</v>
      </c>
      <c r="AY22">
        <v>192000</v>
      </c>
      <c r="AZ22" s="3">
        <v>179950</v>
      </c>
      <c r="BA22" s="2">
        <v>159000</v>
      </c>
      <c r="BB22" s="2">
        <v>109950</v>
      </c>
      <c r="BC22" s="2">
        <v>104500</v>
      </c>
      <c r="BD22" s="2">
        <v>115000</v>
      </c>
      <c r="BE22" s="4">
        <v>89000</v>
      </c>
      <c r="BF22" s="4">
        <v>195000</v>
      </c>
      <c r="BG22" s="2">
        <v>315535</v>
      </c>
      <c r="BH22" s="2">
        <v>315535</v>
      </c>
      <c r="BI22" s="2">
        <v>296000</v>
      </c>
      <c r="BJ22" s="2">
        <v>261000</v>
      </c>
      <c r="BK22" s="2">
        <v>220000</v>
      </c>
      <c r="BL22" s="2">
        <v>199000</v>
      </c>
      <c r="BM22" s="2">
        <v>180000</v>
      </c>
      <c r="BN22" s="2">
        <v>159660</v>
      </c>
      <c r="BO22" s="2">
        <v>132750</v>
      </c>
      <c r="BP22" s="2">
        <v>120000</v>
      </c>
      <c r="BQ22" s="2">
        <v>123500</v>
      </c>
      <c r="BR22" s="2">
        <v>110000</v>
      </c>
      <c r="BS22" s="5">
        <f t="shared" si="3"/>
        <v>-1.3157894736842105E-2</v>
      </c>
      <c r="BT22" s="5">
        <f t="shared" si="4"/>
        <v>0.3111888111888112</v>
      </c>
      <c r="BU22" s="5">
        <f t="shared" si="5"/>
        <v>0.953125</v>
      </c>
      <c r="BV22" s="31">
        <v>406550</v>
      </c>
      <c r="BW22" s="26">
        <v>383500</v>
      </c>
      <c r="BX22" s="26">
        <v>357031</v>
      </c>
      <c r="BY22" s="17">
        <v>366234</v>
      </c>
      <c r="BZ22" s="17">
        <v>327366</v>
      </c>
      <c r="CA22" s="17">
        <v>303260</v>
      </c>
      <c r="CB22">
        <v>267977</v>
      </c>
      <c r="CC22">
        <v>286166</v>
      </c>
      <c r="CD22">
        <v>265052</v>
      </c>
      <c r="CE22">
        <v>224668</v>
      </c>
      <c r="CF22">
        <v>176927</v>
      </c>
      <c r="CG22" s="3">
        <v>187584</v>
      </c>
      <c r="CH22" s="2">
        <v>162392</v>
      </c>
      <c r="CI22" s="2">
        <v>111699</v>
      </c>
      <c r="CJ22" s="2">
        <v>116282</v>
      </c>
      <c r="CK22" s="2">
        <v>118844</v>
      </c>
      <c r="CL22" s="4">
        <v>99149</v>
      </c>
      <c r="CM22" s="4">
        <v>169778</v>
      </c>
      <c r="CN22" s="2">
        <v>298316</v>
      </c>
      <c r="CO22" s="2">
        <v>297741</v>
      </c>
      <c r="CP22" s="2">
        <v>287268</v>
      </c>
      <c r="CQ22" s="2">
        <v>265291</v>
      </c>
      <c r="CR22" s="2">
        <v>218657</v>
      </c>
      <c r="CS22" s="2">
        <v>196016</v>
      </c>
      <c r="CT22" s="2">
        <v>181416</v>
      </c>
      <c r="CU22" s="2">
        <v>156031</v>
      </c>
      <c r="CV22" s="2">
        <v>133190</v>
      </c>
      <c r="CW22" s="2">
        <v>119485</v>
      </c>
      <c r="CX22" s="2">
        <v>121871</v>
      </c>
      <c r="CY22" s="2">
        <v>104705</v>
      </c>
      <c r="CZ22" s="2">
        <v>107546</v>
      </c>
      <c r="DA22" s="2">
        <v>100057</v>
      </c>
      <c r="DB22" s="2">
        <v>100018</v>
      </c>
      <c r="DC22" s="2">
        <v>96850</v>
      </c>
      <c r="DD22" s="2">
        <v>102100</v>
      </c>
      <c r="DE22" s="5">
        <f t="shared" si="6"/>
        <v>6.0104302477183832E-2</v>
      </c>
      <c r="DF22" s="5">
        <f t="shared" si="7"/>
        <v>0.34059882608982389</v>
      </c>
      <c r="DG22" s="5">
        <f t="shared" si="8"/>
        <v>1.2978403522356678</v>
      </c>
      <c r="DH22" s="26">
        <v>69</v>
      </c>
      <c r="DI22" s="26">
        <v>19</v>
      </c>
      <c r="DJ22" s="26">
        <v>23</v>
      </c>
      <c r="DK22" s="16">
        <v>34</v>
      </c>
      <c r="DL22" s="16">
        <v>17</v>
      </c>
      <c r="DM22" s="16">
        <v>56</v>
      </c>
      <c r="DN22">
        <v>30</v>
      </c>
      <c r="DO22">
        <v>52</v>
      </c>
      <c r="DP22">
        <v>56</v>
      </c>
      <c r="DQ22">
        <v>42</v>
      </c>
      <c r="DR22">
        <v>93</v>
      </c>
      <c r="DS22" s="3">
        <v>50</v>
      </c>
      <c r="DT22" s="2">
        <v>102</v>
      </c>
      <c r="DU22" s="2">
        <v>78</v>
      </c>
      <c r="DV22" s="2">
        <v>98</v>
      </c>
      <c r="DW22" s="2">
        <v>121</v>
      </c>
      <c r="DX22" s="4">
        <v>217</v>
      </c>
      <c r="DY22" s="4">
        <v>226</v>
      </c>
      <c r="DZ22" s="2">
        <v>216</v>
      </c>
      <c r="EA22" s="2">
        <v>80</v>
      </c>
      <c r="EB22" s="2">
        <v>46</v>
      </c>
      <c r="EC22" s="2">
        <v>44</v>
      </c>
      <c r="ED22" s="2">
        <v>345</v>
      </c>
      <c r="EE22" s="2">
        <v>44</v>
      </c>
      <c r="EF22" s="2">
        <v>39</v>
      </c>
      <c r="EG22" s="2">
        <v>20</v>
      </c>
      <c r="EH22" s="2">
        <v>37</v>
      </c>
      <c r="EI22" s="2">
        <v>64</v>
      </c>
      <c r="EJ22" s="2">
        <v>75</v>
      </c>
      <c r="EK22" s="2">
        <v>46</v>
      </c>
      <c r="EL22" s="2">
        <v>61</v>
      </c>
      <c r="EM22" s="2">
        <v>71</v>
      </c>
      <c r="EN22" s="2">
        <v>63</v>
      </c>
      <c r="EO22" s="2">
        <v>61</v>
      </c>
      <c r="EP22" s="2">
        <v>61</v>
      </c>
      <c r="EQ22" s="5">
        <f t="shared" si="9"/>
        <v>2.6315789473684212</v>
      </c>
      <c r="ER22" s="5">
        <f t="shared" si="10"/>
        <v>0.23214285714285715</v>
      </c>
      <c r="ES22" s="5">
        <f t="shared" si="11"/>
        <v>-0.25806451612903225</v>
      </c>
      <c r="ET22" s="26">
        <v>11</v>
      </c>
      <c r="EU22" s="26">
        <v>33</v>
      </c>
      <c r="EV22" s="26">
        <v>28</v>
      </c>
      <c r="EW22" s="16">
        <v>29</v>
      </c>
      <c r="EX22" s="16">
        <v>43</v>
      </c>
      <c r="EY22" s="16">
        <v>27</v>
      </c>
      <c r="EZ22">
        <v>30</v>
      </c>
      <c r="FA22">
        <v>46</v>
      </c>
      <c r="FB22">
        <v>45</v>
      </c>
      <c r="FC22">
        <v>41</v>
      </c>
      <c r="FD22">
        <v>29</v>
      </c>
      <c r="FE22" s="3">
        <v>35</v>
      </c>
      <c r="FF22" s="2">
        <v>34</v>
      </c>
      <c r="FG22" s="2">
        <v>36</v>
      </c>
      <c r="FH22" s="5">
        <f t="shared" si="12"/>
        <v>-0.66666666666666663</v>
      </c>
      <c r="FI22" s="5">
        <f t="shared" si="13"/>
        <v>-0.59259259259259256</v>
      </c>
      <c r="FJ22" s="5">
        <f t="shared" si="14"/>
        <v>-0.62068965517241381</v>
      </c>
      <c r="FK22" s="31">
        <v>405000</v>
      </c>
      <c r="FL22" s="26">
        <v>389000</v>
      </c>
      <c r="FM22" s="26">
        <v>367450</v>
      </c>
      <c r="FN22" s="17">
        <v>369000</v>
      </c>
      <c r="FO22" s="17">
        <v>369000</v>
      </c>
      <c r="FP22" s="17">
        <v>366900</v>
      </c>
      <c r="FQ22">
        <v>269500</v>
      </c>
      <c r="FR22">
        <v>289499</v>
      </c>
      <c r="FS22">
        <v>259900</v>
      </c>
      <c r="FT22">
        <v>284900</v>
      </c>
      <c r="FU22">
        <v>229999</v>
      </c>
      <c r="FV22" s="3">
        <v>200000</v>
      </c>
      <c r="FW22" s="2">
        <v>179900</v>
      </c>
      <c r="FX22" s="2">
        <v>149450</v>
      </c>
      <c r="FY22" s="5">
        <f t="shared" si="15"/>
        <v>4.1131105398457581E-2</v>
      </c>
      <c r="FZ22" s="5">
        <f t="shared" si="16"/>
        <v>0.10384300899427637</v>
      </c>
      <c r="GA22" s="5">
        <f t="shared" si="17"/>
        <v>0.76087722120530954</v>
      </c>
      <c r="GB22" s="31">
        <v>426640</v>
      </c>
      <c r="GC22" s="26">
        <v>391969</v>
      </c>
      <c r="GD22" s="26">
        <v>363562</v>
      </c>
      <c r="GE22" s="17">
        <v>369538</v>
      </c>
      <c r="GF22" s="17">
        <v>326955</v>
      </c>
      <c r="GG22" s="17">
        <v>306700</v>
      </c>
      <c r="GH22">
        <v>280562</v>
      </c>
      <c r="GI22">
        <v>285035</v>
      </c>
      <c r="GJ22">
        <v>263941</v>
      </c>
      <c r="GK22">
        <v>227285</v>
      </c>
      <c r="GL22">
        <v>166390</v>
      </c>
      <c r="GM22" s="3">
        <v>191755</v>
      </c>
      <c r="GN22" s="2">
        <v>158806</v>
      </c>
      <c r="GO22" s="2">
        <v>117490</v>
      </c>
      <c r="GP22" s="5">
        <f t="shared" si="18"/>
        <v>8.8453423612581614E-2</v>
      </c>
      <c r="GQ22" s="20">
        <f t="shared" si="19"/>
        <v>0.39106618845777635</v>
      </c>
      <c r="GR22" s="20">
        <f t="shared" si="20"/>
        <v>1.5640964000240398</v>
      </c>
    </row>
    <row r="23" spans="1:200" ht="12.75" customHeight="1" x14ac:dyDescent="0.2">
      <c r="A23" s="2">
        <v>8021</v>
      </c>
      <c r="B23" s="12" t="s">
        <v>134</v>
      </c>
      <c r="C23" s="26">
        <v>20</v>
      </c>
      <c r="D23" s="26">
        <v>24</v>
      </c>
      <c r="E23" s="26">
        <v>30</v>
      </c>
      <c r="F23" s="16">
        <v>25</v>
      </c>
      <c r="G23" s="16">
        <v>18</v>
      </c>
      <c r="H23" s="16">
        <v>42</v>
      </c>
      <c r="I23">
        <v>28</v>
      </c>
      <c r="J23">
        <v>29</v>
      </c>
      <c r="K23">
        <v>30</v>
      </c>
      <c r="L23">
        <v>39</v>
      </c>
      <c r="M23">
        <v>29</v>
      </c>
      <c r="N23" s="3">
        <v>34</v>
      </c>
      <c r="O23" s="2">
        <v>35</v>
      </c>
      <c r="P23" s="2">
        <v>28</v>
      </c>
      <c r="Q23" s="2">
        <v>28</v>
      </c>
      <c r="R23" s="2">
        <v>15</v>
      </c>
      <c r="S23" s="2">
        <v>24</v>
      </c>
      <c r="T23" s="2">
        <v>17</v>
      </c>
      <c r="U23" s="2">
        <v>6</v>
      </c>
      <c r="V23" s="2">
        <v>14</v>
      </c>
      <c r="W23" s="2">
        <v>26</v>
      </c>
      <c r="X23" s="2">
        <v>24</v>
      </c>
      <c r="Y23" s="2">
        <v>23</v>
      </c>
      <c r="Z23" s="2">
        <v>21</v>
      </c>
      <c r="AA23" s="2">
        <v>16</v>
      </c>
      <c r="AB23" s="2">
        <v>14</v>
      </c>
      <c r="AC23" s="2">
        <v>18</v>
      </c>
      <c r="AD23" s="2">
        <v>18</v>
      </c>
      <c r="AE23" s="2">
        <v>23</v>
      </c>
      <c r="AF23" s="2">
        <v>33</v>
      </c>
      <c r="AG23" s="2">
        <v>26</v>
      </c>
      <c r="AH23" s="2">
        <v>25</v>
      </c>
      <c r="AI23" s="2">
        <v>14</v>
      </c>
      <c r="AJ23" s="2">
        <v>16</v>
      </c>
      <c r="AK23" s="2">
        <v>23</v>
      </c>
      <c r="AL23" s="5">
        <f t="shared" si="0"/>
        <v>-0.16666666666666666</v>
      </c>
      <c r="AM23" s="5">
        <f t="shared" si="1"/>
        <v>-0.52380952380952384</v>
      </c>
      <c r="AN23" s="5">
        <f t="shared" si="2"/>
        <v>-0.31034482758620691</v>
      </c>
      <c r="AO23" s="31">
        <v>832500</v>
      </c>
      <c r="AP23" s="26">
        <v>625000</v>
      </c>
      <c r="AQ23" s="26">
        <v>705000</v>
      </c>
      <c r="AR23" s="17">
        <v>725000</v>
      </c>
      <c r="AS23" s="17">
        <v>453000</v>
      </c>
      <c r="AT23" s="17">
        <v>660000</v>
      </c>
      <c r="AU23">
        <v>548007</v>
      </c>
      <c r="AV23">
        <v>470000</v>
      </c>
      <c r="AW23">
        <v>489500</v>
      </c>
      <c r="AX23">
        <v>519000</v>
      </c>
      <c r="AY23">
        <v>425000</v>
      </c>
      <c r="AZ23" s="3">
        <v>424750</v>
      </c>
      <c r="BA23" s="2">
        <v>265000</v>
      </c>
      <c r="BB23" s="2">
        <v>299000</v>
      </c>
      <c r="BC23" s="2">
        <v>197450</v>
      </c>
      <c r="BD23" s="2">
        <v>170000</v>
      </c>
      <c r="BE23" s="4">
        <v>215000</v>
      </c>
      <c r="BF23" s="4">
        <v>235000</v>
      </c>
      <c r="BG23" s="2">
        <v>337950</v>
      </c>
      <c r="BH23" s="2">
        <v>367500</v>
      </c>
      <c r="BI23" s="2">
        <v>387500</v>
      </c>
      <c r="BJ23" s="2">
        <v>286500</v>
      </c>
      <c r="BK23" s="2">
        <v>270000</v>
      </c>
      <c r="BL23" s="2">
        <v>236000</v>
      </c>
      <c r="BM23" s="2">
        <v>209000</v>
      </c>
      <c r="BN23" s="2">
        <v>166450</v>
      </c>
      <c r="BO23" s="2">
        <v>163250</v>
      </c>
      <c r="BP23" s="2">
        <v>127500</v>
      </c>
      <c r="BQ23" s="2">
        <v>120000</v>
      </c>
      <c r="BR23" s="2">
        <v>114000</v>
      </c>
      <c r="BS23" s="5">
        <f t="shared" si="3"/>
        <v>0.33200000000000002</v>
      </c>
      <c r="BT23" s="5">
        <f t="shared" si="4"/>
        <v>0.26136363636363635</v>
      </c>
      <c r="BU23" s="5">
        <f t="shared" si="5"/>
        <v>0.95882352941176474</v>
      </c>
      <c r="BV23" s="31">
        <v>823345</v>
      </c>
      <c r="BW23" s="26">
        <v>687951</v>
      </c>
      <c r="BX23" s="26">
        <v>711700</v>
      </c>
      <c r="BY23" s="17">
        <v>670735</v>
      </c>
      <c r="BZ23" s="17">
        <v>511633</v>
      </c>
      <c r="CA23" s="17">
        <v>628839</v>
      </c>
      <c r="CB23">
        <v>497139</v>
      </c>
      <c r="CC23">
        <v>506196</v>
      </c>
      <c r="CD23">
        <v>487719</v>
      </c>
      <c r="CE23">
        <v>461514</v>
      </c>
      <c r="CF23">
        <v>411913</v>
      </c>
      <c r="CG23" s="3">
        <v>416644</v>
      </c>
      <c r="CH23" s="2">
        <v>294354</v>
      </c>
      <c r="CI23" s="2">
        <v>280292</v>
      </c>
      <c r="CJ23" s="2">
        <v>224685</v>
      </c>
      <c r="CK23" s="2">
        <v>189346</v>
      </c>
      <c r="CL23" s="4">
        <v>217075</v>
      </c>
      <c r="CM23" s="4">
        <v>295735</v>
      </c>
      <c r="CN23" s="2">
        <v>401416</v>
      </c>
      <c r="CO23" s="2">
        <v>408410</v>
      </c>
      <c r="CP23" s="2">
        <v>443615</v>
      </c>
      <c r="CQ23" s="2">
        <v>318133</v>
      </c>
      <c r="CR23" s="2">
        <v>272008</v>
      </c>
      <c r="CS23" s="2">
        <v>243083</v>
      </c>
      <c r="CT23" s="2">
        <v>211110</v>
      </c>
      <c r="CU23" s="2">
        <v>177789</v>
      </c>
      <c r="CV23" s="2">
        <v>159609</v>
      </c>
      <c r="CW23" s="2">
        <v>131577</v>
      </c>
      <c r="CX23" s="2">
        <v>115236</v>
      </c>
      <c r="CY23" s="2">
        <v>127369</v>
      </c>
      <c r="CZ23" s="2">
        <v>108669</v>
      </c>
      <c r="DA23" s="2">
        <v>108380</v>
      </c>
      <c r="DB23" s="2">
        <v>103814</v>
      </c>
      <c r="DC23" s="2">
        <v>95687</v>
      </c>
      <c r="DD23" s="2">
        <v>103273</v>
      </c>
      <c r="DE23" s="5">
        <f t="shared" si="6"/>
        <v>0.19680762147304096</v>
      </c>
      <c r="DF23" s="5">
        <f t="shared" si="7"/>
        <v>0.30930969612253695</v>
      </c>
      <c r="DG23" s="5">
        <f t="shared" si="8"/>
        <v>0.99883227768970628</v>
      </c>
      <c r="DH23" s="26">
        <v>35</v>
      </c>
      <c r="DI23" s="26">
        <v>52</v>
      </c>
      <c r="DJ23" s="26">
        <v>34</v>
      </c>
      <c r="DK23" s="16">
        <v>39</v>
      </c>
      <c r="DL23" s="16">
        <v>13</v>
      </c>
      <c r="DM23" s="16">
        <v>49</v>
      </c>
      <c r="DN23">
        <v>66</v>
      </c>
      <c r="DO23">
        <v>56</v>
      </c>
      <c r="DP23">
        <v>63</v>
      </c>
      <c r="DQ23">
        <v>32</v>
      </c>
      <c r="DR23">
        <v>57</v>
      </c>
      <c r="DS23" s="3">
        <v>39</v>
      </c>
      <c r="DT23" s="2">
        <v>83</v>
      </c>
      <c r="DU23" s="2">
        <v>103</v>
      </c>
      <c r="DV23" s="2">
        <v>100</v>
      </c>
      <c r="DW23" s="2">
        <v>106</v>
      </c>
      <c r="DX23" s="4">
        <v>131</v>
      </c>
      <c r="DY23" s="4">
        <v>144</v>
      </c>
      <c r="DZ23" s="2">
        <v>81</v>
      </c>
      <c r="EA23" s="2">
        <v>92</v>
      </c>
      <c r="EB23" s="2">
        <v>71</v>
      </c>
      <c r="EC23" s="2">
        <v>63</v>
      </c>
      <c r="ED23" s="2">
        <v>30</v>
      </c>
      <c r="EE23" s="2">
        <v>48</v>
      </c>
      <c r="EF23" s="2">
        <v>19</v>
      </c>
      <c r="EG23" s="2">
        <v>28</v>
      </c>
      <c r="EH23" s="2">
        <v>37</v>
      </c>
      <c r="EI23" s="2">
        <v>34</v>
      </c>
      <c r="EJ23" s="2">
        <v>35</v>
      </c>
      <c r="EK23" s="2">
        <v>31</v>
      </c>
      <c r="EL23" s="2">
        <v>57</v>
      </c>
      <c r="EM23" s="2">
        <v>63</v>
      </c>
      <c r="EN23" s="2">
        <v>47</v>
      </c>
      <c r="EO23" s="2">
        <v>72</v>
      </c>
      <c r="EP23" s="2">
        <v>69</v>
      </c>
      <c r="EQ23" s="5">
        <f t="shared" si="9"/>
        <v>-0.32692307692307693</v>
      </c>
      <c r="ER23" s="5">
        <f t="shared" si="10"/>
        <v>-0.2857142857142857</v>
      </c>
      <c r="ES23" s="5">
        <f t="shared" si="11"/>
        <v>-0.38596491228070173</v>
      </c>
      <c r="ET23" s="26">
        <v>30</v>
      </c>
      <c r="EU23" s="26">
        <v>44</v>
      </c>
      <c r="EV23" s="26">
        <v>49</v>
      </c>
      <c r="EW23" s="16">
        <v>59</v>
      </c>
      <c r="EX23" s="16">
        <v>59</v>
      </c>
      <c r="EY23" s="16">
        <v>55</v>
      </c>
      <c r="EZ23">
        <v>46</v>
      </c>
      <c r="FA23">
        <v>51</v>
      </c>
      <c r="FB23">
        <v>54</v>
      </c>
      <c r="FC23">
        <v>75</v>
      </c>
      <c r="FD23">
        <v>53</v>
      </c>
      <c r="FE23" s="3">
        <v>51</v>
      </c>
      <c r="FF23" s="2">
        <v>35</v>
      </c>
      <c r="FG23" s="2">
        <v>39</v>
      </c>
      <c r="FH23" s="5">
        <f t="shared" si="12"/>
        <v>-0.31818181818181818</v>
      </c>
      <c r="FI23" s="5">
        <f t="shared" si="13"/>
        <v>-0.45454545454545453</v>
      </c>
      <c r="FJ23" s="5">
        <f t="shared" si="14"/>
        <v>-0.43396226415094341</v>
      </c>
      <c r="FK23" s="31">
        <v>570000</v>
      </c>
      <c r="FL23" s="26">
        <v>749999</v>
      </c>
      <c r="FM23" s="26">
        <v>599900</v>
      </c>
      <c r="FN23" s="17">
        <v>625000</v>
      </c>
      <c r="FO23" s="17">
        <v>550000</v>
      </c>
      <c r="FP23" s="17">
        <v>619900</v>
      </c>
      <c r="FQ23">
        <v>524999</v>
      </c>
      <c r="FR23">
        <v>475000</v>
      </c>
      <c r="FS23">
        <v>619000</v>
      </c>
      <c r="FT23">
        <v>519000</v>
      </c>
      <c r="FU23">
        <v>429900</v>
      </c>
      <c r="FV23" s="3">
        <v>425900</v>
      </c>
      <c r="FW23" s="2">
        <v>314000</v>
      </c>
      <c r="FX23" s="2">
        <v>244900</v>
      </c>
      <c r="FY23" s="5">
        <f t="shared" si="15"/>
        <v>-0.23999898666531555</v>
      </c>
      <c r="FZ23" s="5">
        <f t="shared" si="16"/>
        <v>-8.0496854331343765E-2</v>
      </c>
      <c r="GA23" s="5">
        <f t="shared" si="17"/>
        <v>0.32588974180041869</v>
      </c>
      <c r="GB23" s="31">
        <v>807330</v>
      </c>
      <c r="GC23" s="26">
        <v>681396</v>
      </c>
      <c r="GD23" s="26">
        <v>718983</v>
      </c>
      <c r="GE23" s="17">
        <v>674458</v>
      </c>
      <c r="GF23" s="17">
        <v>511750</v>
      </c>
      <c r="GG23" s="17">
        <v>634221</v>
      </c>
      <c r="GH23">
        <v>510942</v>
      </c>
      <c r="GI23">
        <v>511155</v>
      </c>
      <c r="GJ23">
        <v>499270</v>
      </c>
      <c r="GK23">
        <v>470233</v>
      </c>
      <c r="GL23">
        <v>424161</v>
      </c>
      <c r="GM23" s="3">
        <v>422141</v>
      </c>
      <c r="GN23" s="2">
        <v>305151</v>
      </c>
      <c r="GO23" s="2">
        <v>291260</v>
      </c>
      <c r="GP23" s="5">
        <f t="shared" si="18"/>
        <v>0.18481763908211965</v>
      </c>
      <c r="GQ23" s="20">
        <f t="shared" si="19"/>
        <v>0.27294744261069881</v>
      </c>
      <c r="GR23" s="20">
        <f t="shared" si="20"/>
        <v>0.9033574515337337</v>
      </c>
    </row>
    <row r="24" spans="1:200" ht="12.75" customHeight="1" x14ac:dyDescent="0.2">
      <c r="A24" s="2">
        <v>8022</v>
      </c>
      <c r="B24" s="12" t="s">
        <v>135</v>
      </c>
      <c r="C24" s="26">
        <v>60</v>
      </c>
      <c r="D24" s="26">
        <v>64</v>
      </c>
      <c r="E24" s="26">
        <v>37</v>
      </c>
      <c r="F24" s="16">
        <v>77</v>
      </c>
      <c r="G24" s="16">
        <v>80</v>
      </c>
      <c r="H24" s="16">
        <v>84</v>
      </c>
      <c r="I24">
        <v>62</v>
      </c>
      <c r="J24">
        <v>66</v>
      </c>
      <c r="K24">
        <v>64</v>
      </c>
      <c r="L24">
        <v>69</v>
      </c>
      <c r="M24">
        <v>72</v>
      </c>
      <c r="N24" s="3">
        <v>94</v>
      </c>
      <c r="O24" s="2">
        <v>73</v>
      </c>
      <c r="P24" s="2">
        <v>65</v>
      </c>
      <c r="Q24" s="2">
        <v>53</v>
      </c>
      <c r="R24" s="2">
        <v>40</v>
      </c>
      <c r="S24" s="2">
        <v>37</v>
      </c>
      <c r="T24" s="2">
        <v>49</v>
      </c>
      <c r="U24" s="2">
        <v>49</v>
      </c>
      <c r="V24" s="2">
        <v>56</v>
      </c>
      <c r="W24" s="2">
        <v>83</v>
      </c>
      <c r="X24" s="2">
        <v>82</v>
      </c>
      <c r="Y24" s="2">
        <v>67</v>
      </c>
      <c r="Z24" s="2">
        <v>68</v>
      </c>
      <c r="AA24" s="2">
        <v>57</v>
      </c>
      <c r="AB24" s="2">
        <v>49</v>
      </c>
      <c r="AC24" s="2">
        <v>63</v>
      </c>
      <c r="AD24" s="2">
        <v>56</v>
      </c>
      <c r="AE24" s="2">
        <v>52</v>
      </c>
      <c r="AF24" s="2">
        <v>37</v>
      </c>
      <c r="AG24" s="2">
        <v>51</v>
      </c>
      <c r="AH24" s="2">
        <v>40</v>
      </c>
      <c r="AI24" s="2">
        <v>35</v>
      </c>
      <c r="AJ24" s="2">
        <v>26</v>
      </c>
      <c r="AK24" s="2">
        <v>34</v>
      </c>
      <c r="AL24" s="5">
        <f t="shared" si="0"/>
        <v>-6.25E-2</v>
      </c>
      <c r="AM24" s="5">
        <f t="shared" si="1"/>
        <v>-0.2857142857142857</v>
      </c>
      <c r="AN24" s="5">
        <f t="shared" si="2"/>
        <v>-0.16666666666666666</v>
      </c>
      <c r="AO24" s="31">
        <v>1037500</v>
      </c>
      <c r="AP24" s="26">
        <v>1122500</v>
      </c>
      <c r="AQ24" s="26">
        <v>1000000</v>
      </c>
      <c r="AR24" s="17">
        <v>925000</v>
      </c>
      <c r="AS24" s="17">
        <v>868000</v>
      </c>
      <c r="AT24" s="17">
        <v>820500</v>
      </c>
      <c r="AU24">
        <v>747500</v>
      </c>
      <c r="AV24">
        <v>875000</v>
      </c>
      <c r="AW24">
        <v>680000</v>
      </c>
      <c r="AX24">
        <v>839450</v>
      </c>
      <c r="AY24">
        <v>584500</v>
      </c>
      <c r="AZ24" s="3">
        <v>516632</v>
      </c>
      <c r="BA24" s="2">
        <v>509000</v>
      </c>
      <c r="BB24" s="2">
        <v>405000</v>
      </c>
      <c r="BC24" s="2">
        <v>408750</v>
      </c>
      <c r="BD24" s="2">
        <v>364950</v>
      </c>
      <c r="BE24" s="4">
        <v>290000</v>
      </c>
      <c r="BF24" s="4">
        <v>693000</v>
      </c>
      <c r="BG24" s="2">
        <v>670000</v>
      </c>
      <c r="BH24" s="2">
        <v>626250</v>
      </c>
      <c r="BI24" s="2">
        <v>543000</v>
      </c>
      <c r="BJ24" s="2">
        <v>474900</v>
      </c>
      <c r="BK24" s="2">
        <v>349000</v>
      </c>
      <c r="BL24" s="2">
        <v>407500</v>
      </c>
      <c r="BM24" s="2">
        <v>410000</v>
      </c>
      <c r="BN24" s="2">
        <v>241000</v>
      </c>
      <c r="BO24" s="2">
        <v>275000</v>
      </c>
      <c r="BP24" s="2">
        <v>153500</v>
      </c>
      <c r="BQ24" s="2">
        <v>132450</v>
      </c>
      <c r="BR24" s="2">
        <v>112000</v>
      </c>
      <c r="BS24" s="5">
        <f t="shared" si="3"/>
        <v>-7.5723830734966593E-2</v>
      </c>
      <c r="BT24" s="5">
        <f t="shared" si="4"/>
        <v>0.2644728823887873</v>
      </c>
      <c r="BU24" s="5">
        <f t="shared" si="5"/>
        <v>0.77502138579982893</v>
      </c>
      <c r="BV24" s="31">
        <v>1147456</v>
      </c>
      <c r="BW24" s="26">
        <v>1177117</v>
      </c>
      <c r="BX24" s="26">
        <v>1072910</v>
      </c>
      <c r="BY24" s="17">
        <v>1062300</v>
      </c>
      <c r="BZ24" s="17">
        <v>921306</v>
      </c>
      <c r="CA24" s="17">
        <v>845949</v>
      </c>
      <c r="CB24">
        <v>808178</v>
      </c>
      <c r="CC24">
        <v>844625</v>
      </c>
      <c r="CD24">
        <v>772394</v>
      </c>
      <c r="CE24">
        <v>709366</v>
      </c>
      <c r="CF24">
        <v>633688</v>
      </c>
      <c r="CG24" s="3">
        <v>644840</v>
      </c>
      <c r="CH24" s="2">
        <v>565909</v>
      </c>
      <c r="CI24" s="2">
        <v>476770</v>
      </c>
      <c r="CJ24" s="2">
        <v>413766</v>
      </c>
      <c r="CK24" s="2">
        <v>384688</v>
      </c>
      <c r="CL24" s="4">
        <v>446450</v>
      </c>
      <c r="CM24" s="4">
        <v>804804</v>
      </c>
      <c r="CN24" s="2">
        <v>702666</v>
      </c>
      <c r="CO24" s="2">
        <v>695639</v>
      </c>
      <c r="CP24" s="2">
        <v>579636</v>
      </c>
      <c r="CQ24" s="2">
        <v>544530</v>
      </c>
      <c r="CR24" s="2">
        <v>441940</v>
      </c>
      <c r="CS24" s="2">
        <v>438313</v>
      </c>
      <c r="CT24" s="2">
        <v>424809</v>
      </c>
      <c r="CU24" s="2">
        <v>308872</v>
      </c>
      <c r="CV24" s="2">
        <v>271240</v>
      </c>
      <c r="CW24" s="2">
        <v>213859</v>
      </c>
      <c r="CX24" s="2">
        <v>204917</v>
      </c>
      <c r="CY24" s="2">
        <v>142010</v>
      </c>
      <c r="CZ24" s="2">
        <v>151456</v>
      </c>
      <c r="DA24" s="2">
        <v>126443</v>
      </c>
      <c r="DB24" s="2">
        <v>102011</v>
      </c>
      <c r="DC24" s="2">
        <v>113942</v>
      </c>
      <c r="DD24" s="2">
        <v>121327</v>
      </c>
      <c r="DE24" s="5">
        <f t="shared" si="6"/>
        <v>-2.5198004956176828E-2</v>
      </c>
      <c r="DF24" s="5">
        <f t="shared" si="7"/>
        <v>0.35641273882940933</v>
      </c>
      <c r="DG24" s="5">
        <f t="shared" si="8"/>
        <v>0.81075860675916223</v>
      </c>
      <c r="DH24" s="26">
        <v>28</v>
      </c>
      <c r="DI24" s="26">
        <v>37</v>
      </c>
      <c r="DJ24" s="26">
        <v>37</v>
      </c>
      <c r="DK24" s="16">
        <v>23</v>
      </c>
      <c r="DL24" s="16">
        <v>42</v>
      </c>
      <c r="DM24" s="16">
        <v>51</v>
      </c>
      <c r="DN24">
        <v>51</v>
      </c>
      <c r="DO24">
        <v>66</v>
      </c>
      <c r="DP24">
        <v>53</v>
      </c>
      <c r="DQ24">
        <v>80</v>
      </c>
      <c r="DR24">
        <v>52</v>
      </c>
      <c r="DS24" s="3">
        <v>43</v>
      </c>
      <c r="DT24" s="2">
        <v>78</v>
      </c>
      <c r="DU24" s="2">
        <v>79</v>
      </c>
      <c r="DV24" s="2">
        <v>121</v>
      </c>
      <c r="DW24" s="2">
        <v>149</v>
      </c>
      <c r="DX24" s="4">
        <v>174</v>
      </c>
      <c r="DY24" s="4">
        <v>174</v>
      </c>
      <c r="DZ24" s="2">
        <v>119</v>
      </c>
      <c r="EA24" s="2">
        <v>102</v>
      </c>
      <c r="EB24" s="2">
        <v>82</v>
      </c>
      <c r="EC24" s="2">
        <v>75</v>
      </c>
      <c r="ED24" s="2">
        <v>43</v>
      </c>
      <c r="EE24" s="2">
        <v>51</v>
      </c>
      <c r="EF24" s="2">
        <v>36</v>
      </c>
      <c r="EG24" s="2">
        <v>24</v>
      </c>
      <c r="EH24" s="2">
        <v>39</v>
      </c>
      <c r="EI24" s="2">
        <v>50</v>
      </c>
      <c r="EJ24" s="2">
        <v>66</v>
      </c>
      <c r="EK24" s="2">
        <v>50</v>
      </c>
      <c r="EL24" s="2">
        <v>62</v>
      </c>
      <c r="EM24" s="2">
        <v>69</v>
      </c>
      <c r="EN24" s="2">
        <v>61</v>
      </c>
      <c r="EO24" s="2">
        <v>90</v>
      </c>
      <c r="EP24" s="2">
        <v>52</v>
      </c>
      <c r="EQ24" s="5">
        <f t="shared" si="9"/>
        <v>-0.24324324324324326</v>
      </c>
      <c r="ER24" s="5">
        <f t="shared" si="10"/>
        <v>-0.45098039215686275</v>
      </c>
      <c r="ES24" s="5">
        <f t="shared" si="11"/>
        <v>-0.46153846153846156</v>
      </c>
      <c r="ET24" s="26">
        <v>63</v>
      </c>
      <c r="EU24" s="26">
        <v>96</v>
      </c>
      <c r="EV24" s="26">
        <v>89</v>
      </c>
      <c r="EW24" s="16">
        <v>110</v>
      </c>
      <c r="EX24" s="16">
        <v>145</v>
      </c>
      <c r="EY24" s="16">
        <v>156</v>
      </c>
      <c r="EZ24">
        <v>139</v>
      </c>
      <c r="FA24">
        <v>142</v>
      </c>
      <c r="FB24">
        <v>158</v>
      </c>
      <c r="FC24">
        <v>132</v>
      </c>
      <c r="FD24">
        <v>148</v>
      </c>
      <c r="FE24" s="3">
        <v>127</v>
      </c>
      <c r="FF24" s="2">
        <v>101</v>
      </c>
      <c r="FG24" s="2">
        <v>97</v>
      </c>
      <c r="FH24" s="5">
        <f t="shared" si="12"/>
        <v>-0.34375</v>
      </c>
      <c r="FI24" s="5">
        <f t="shared" si="13"/>
        <v>-0.59615384615384615</v>
      </c>
      <c r="FJ24" s="5">
        <f t="shared" si="14"/>
        <v>-0.57432432432432434</v>
      </c>
      <c r="FK24" s="31">
        <v>925000</v>
      </c>
      <c r="FL24" s="26">
        <v>1250000</v>
      </c>
      <c r="FM24" s="26">
        <v>1250000</v>
      </c>
      <c r="FN24" s="17">
        <v>899950</v>
      </c>
      <c r="FO24" s="17">
        <v>924900</v>
      </c>
      <c r="FP24" s="17">
        <v>862450</v>
      </c>
      <c r="FQ24">
        <v>790000</v>
      </c>
      <c r="FR24">
        <v>824400</v>
      </c>
      <c r="FS24">
        <v>791750</v>
      </c>
      <c r="FT24">
        <v>839450</v>
      </c>
      <c r="FU24">
        <v>749700</v>
      </c>
      <c r="FV24" s="3">
        <v>635000</v>
      </c>
      <c r="FW24" s="2">
        <v>617500</v>
      </c>
      <c r="FX24" s="2">
        <v>485000</v>
      </c>
      <c r="FY24" s="5">
        <f t="shared" si="15"/>
        <v>-0.26</v>
      </c>
      <c r="FZ24" s="5">
        <f t="shared" si="16"/>
        <v>7.2525943532958437E-2</v>
      </c>
      <c r="GA24" s="5">
        <f t="shared" si="17"/>
        <v>0.23382686407896491</v>
      </c>
      <c r="GB24" s="31">
        <v>1139578</v>
      </c>
      <c r="GC24" s="26">
        <v>1195598</v>
      </c>
      <c r="GD24" s="26">
        <v>1085730</v>
      </c>
      <c r="GE24" s="17">
        <v>1075675</v>
      </c>
      <c r="GF24" s="17">
        <v>941297</v>
      </c>
      <c r="GG24" s="17">
        <v>861289</v>
      </c>
      <c r="GH24">
        <v>828978</v>
      </c>
      <c r="GI24">
        <v>863978</v>
      </c>
      <c r="GJ24">
        <v>790951</v>
      </c>
      <c r="GK24">
        <v>717599</v>
      </c>
      <c r="GL24">
        <v>642304</v>
      </c>
      <c r="GM24" s="3">
        <v>650305</v>
      </c>
      <c r="GN24" s="2">
        <v>578841</v>
      </c>
      <c r="GO24" s="2">
        <v>491349</v>
      </c>
      <c r="GP24" s="5">
        <f t="shared" si="18"/>
        <v>-4.6855213876235993E-2</v>
      </c>
      <c r="GQ24" s="20">
        <f t="shared" si="19"/>
        <v>0.32310757480938451</v>
      </c>
      <c r="GR24" s="20">
        <f t="shared" si="20"/>
        <v>0.77420349242726183</v>
      </c>
    </row>
    <row r="25" spans="1:200" ht="12.75" customHeight="1" x14ac:dyDescent="0.2">
      <c r="A25" s="2">
        <v>8023</v>
      </c>
      <c r="B25" s="12" t="s">
        <v>136</v>
      </c>
      <c r="C25" s="26">
        <v>32</v>
      </c>
      <c r="D25" s="26">
        <v>33</v>
      </c>
      <c r="E25" s="26">
        <v>34</v>
      </c>
      <c r="F25" s="16">
        <v>34</v>
      </c>
      <c r="G25" s="16">
        <v>31</v>
      </c>
      <c r="H25" s="16">
        <v>53</v>
      </c>
      <c r="I25">
        <v>33</v>
      </c>
      <c r="J25">
        <v>43</v>
      </c>
      <c r="K25">
        <v>42</v>
      </c>
      <c r="L25">
        <v>36</v>
      </c>
      <c r="M25">
        <v>27</v>
      </c>
      <c r="N25" s="3">
        <v>36</v>
      </c>
      <c r="O25" s="2">
        <v>41</v>
      </c>
      <c r="P25" s="2">
        <v>30</v>
      </c>
      <c r="Q25" s="2">
        <v>25</v>
      </c>
      <c r="R25" s="2">
        <v>31</v>
      </c>
      <c r="S25" s="2">
        <v>39</v>
      </c>
      <c r="T25" s="2">
        <v>20</v>
      </c>
      <c r="U25" s="2">
        <v>23</v>
      </c>
      <c r="V25" s="2">
        <v>32</v>
      </c>
      <c r="W25" s="2">
        <v>50</v>
      </c>
      <c r="X25" s="2">
        <v>46</v>
      </c>
      <c r="Y25" s="2">
        <v>41</v>
      </c>
      <c r="Z25" s="2">
        <v>37</v>
      </c>
      <c r="AA25" s="2">
        <v>36</v>
      </c>
      <c r="AB25" s="2">
        <v>21</v>
      </c>
      <c r="AC25" s="2">
        <v>38</v>
      </c>
      <c r="AD25" s="2">
        <v>19</v>
      </c>
      <c r="AE25" s="2">
        <v>26</v>
      </c>
      <c r="AF25" s="2">
        <v>22</v>
      </c>
      <c r="AG25" s="2">
        <v>17</v>
      </c>
      <c r="AH25" s="2">
        <v>17</v>
      </c>
      <c r="AI25" s="2">
        <v>25</v>
      </c>
      <c r="AJ25" s="2">
        <v>19</v>
      </c>
      <c r="AK25" s="2">
        <v>19</v>
      </c>
      <c r="AL25" s="5">
        <f t="shared" si="0"/>
        <v>-3.0303030303030304E-2</v>
      </c>
      <c r="AM25" s="5">
        <f t="shared" si="1"/>
        <v>-0.39622641509433965</v>
      </c>
      <c r="AN25" s="5">
        <f t="shared" si="2"/>
        <v>0.18518518518518517</v>
      </c>
      <c r="AO25" s="31">
        <v>371000</v>
      </c>
      <c r="AP25" s="26">
        <v>361000</v>
      </c>
      <c r="AQ25" s="26">
        <v>264000</v>
      </c>
      <c r="AR25" s="17">
        <v>277000</v>
      </c>
      <c r="AS25" s="17">
        <v>287000</v>
      </c>
      <c r="AT25" s="17">
        <v>265000</v>
      </c>
      <c r="AU25">
        <v>240000</v>
      </c>
      <c r="AV25">
        <v>199900</v>
      </c>
      <c r="AW25">
        <v>116975</v>
      </c>
      <c r="AX25">
        <v>195900</v>
      </c>
      <c r="AY25">
        <v>157000</v>
      </c>
      <c r="AZ25" s="3">
        <v>100000</v>
      </c>
      <c r="BA25" s="2">
        <v>66000</v>
      </c>
      <c r="BB25" s="2">
        <v>62000</v>
      </c>
      <c r="BC25" s="2">
        <v>56000</v>
      </c>
      <c r="BD25" s="2">
        <v>37100</v>
      </c>
      <c r="BE25" s="4">
        <v>31500</v>
      </c>
      <c r="BF25" s="4">
        <v>89500</v>
      </c>
      <c r="BG25" s="2">
        <v>191000</v>
      </c>
      <c r="BH25" s="2">
        <v>223500</v>
      </c>
      <c r="BI25" s="2">
        <v>201450</v>
      </c>
      <c r="BJ25" s="2">
        <v>167500</v>
      </c>
      <c r="BK25" s="2">
        <v>162500</v>
      </c>
      <c r="BL25" s="2">
        <v>119900</v>
      </c>
      <c r="BM25" s="2">
        <v>121750</v>
      </c>
      <c r="BN25" s="2">
        <v>93000</v>
      </c>
      <c r="BO25" s="2">
        <v>87500</v>
      </c>
      <c r="BP25" s="2">
        <v>81500</v>
      </c>
      <c r="BQ25" s="2">
        <v>75000</v>
      </c>
      <c r="BR25" s="2">
        <v>82000</v>
      </c>
      <c r="BS25" s="5">
        <f t="shared" si="3"/>
        <v>2.7700831024930747E-2</v>
      </c>
      <c r="BT25" s="5">
        <f t="shared" si="4"/>
        <v>0.4</v>
      </c>
      <c r="BU25" s="5">
        <f t="shared" si="5"/>
        <v>1.3630573248407643</v>
      </c>
      <c r="BV25" s="31">
        <v>387281</v>
      </c>
      <c r="BW25" s="26">
        <v>428625</v>
      </c>
      <c r="BX25" s="26">
        <v>326544</v>
      </c>
      <c r="BY25" s="17">
        <v>290967</v>
      </c>
      <c r="BZ25" s="17">
        <v>384145</v>
      </c>
      <c r="CA25" s="17">
        <v>334164</v>
      </c>
      <c r="CB25">
        <v>294706</v>
      </c>
      <c r="CC25">
        <v>246390</v>
      </c>
      <c r="CD25">
        <v>170998</v>
      </c>
      <c r="CE25">
        <v>168725</v>
      </c>
      <c r="CF25">
        <v>190201</v>
      </c>
      <c r="CG25" s="3">
        <v>129344</v>
      </c>
      <c r="CH25" s="2">
        <v>123141</v>
      </c>
      <c r="CI25" s="2">
        <v>89046</v>
      </c>
      <c r="CJ25" s="2">
        <v>60962</v>
      </c>
      <c r="CK25" s="2">
        <v>72990</v>
      </c>
      <c r="CL25" s="4">
        <v>48215</v>
      </c>
      <c r="CM25" s="4">
        <v>107370</v>
      </c>
      <c r="CN25" s="2">
        <v>175047</v>
      </c>
      <c r="CO25" s="2">
        <v>222099</v>
      </c>
      <c r="CP25" s="2">
        <v>197835</v>
      </c>
      <c r="CQ25" s="2">
        <v>170365</v>
      </c>
      <c r="CR25" s="2">
        <v>150712</v>
      </c>
      <c r="CS25" s="2">
        <v>117573</v>
      </c>
      <c r="CT25" s="2">
        <v>111561</v>
      </c>
      <c r="CU25" s="2">
        <v>92238</v>
      </c>
      <c r="CV25" s="2">
        <v>85026</v>
      </c>
      <c r="CW25" s="2">
        <v>79521</v>
      </c>
      <c r="CX25" s="2">
        <v>69976</v>
      </c>
      <c r="CY25" s="2">
        <v>77243</v>
      </c>
      <c r="CZ25" s="2">
        <v>70200</v>
      </c>
      <c r="DA25" s="2">
        <v>65470</v>
      </c>
      <c r="DB25" s="2">
        <v>61300</v>
      </c>
      <c r="DC25" s="2">
        <v>60231</v>
      </c>
      <c r="DD25" s="2">
        <v>58473</v>
      </c>
      <c r="DE25" s="5">
        <f t="shared" si="6"/>
        <v>-9.6457276173811612E-2</v>
      </c>
      <c r="DF25" s="5">
        <f t="shared" si="7"/>
        <v>0.1589548844280054</v>
      </c>
      <c r="DG25" s="5">
        <f t="shared" si="8"/>
        <v>1.036167002276539</v>
      </c>
      <c r="DH25" s="26">
        <v>66</v>
      </c>
      <c r="DI25" s="26">
        <v>79</v>
      </c>
      <c r="DJ25" s="26">
        <v>59</v>
      </c>
      <c r="DK25" s="16">
        <v>70</v>
      </c>
      <c r="DL25" s="16">
        <v>27</v>
      </c>
      <c r="DM25" s="16">
        <v>83</v>
      </c>
      <c r="DN25">
        <v>34</v>
      </c>
      <c r="DO25">
        <v>64</v>
      </c>
      <c r="DP25">
        <v>101</v>
      </c>
      <c r="DQ25">
        <v>51</v>
      </c>
      <c r="DR25">
        <v>90</v>
      </c>
      <c r="DS25" s="3">
        <v>59</v>
      </c>
      <c r="DT25" s="2">
        <v>72</v>
      </c>
      <c r="DU25" s="2">
        <v>111</v>
      </c>
      <c r="DV25" s="2">
        <v>159</v>
      </c>
      <c r="DW25" s="2">
        <v>80</v>
      </c>
      <c r="DX25" s="4">
        <v>131</v>
      </c>
      <c r="DY25" s="4">
        <v>149</v>
      </c>
      <c r="DZ25" s="2">
        <v>105</v>
      </c>
      <c r="EA25" s="2">
        <v>92</v>
      </c>
      <c r="EB25" s="2">
        <v>55</v>
      </c>
      <c r="EC25" s="2">
        <v>77</v>
      </c>
      <c r="ED25" s="2">
        <v>39</v>
      </c>
      <c r="EE25" s="2">
        <v>36</v>
      </c>
      <c r="EF25" s="2">
        <v>36</v>
      </c>
      <c r="EG25" s="2">
        <v>43</v>
      </c>
      <c r="EH25" s="2">
        <v>58</v>
      </c>
      <c r="EI25" s="2">
        <v>47</v>
      </c>
      <c r="EJ25" s="2">
        <v>91</v>
      </c>
      <c r="EK25" s="2">
        <v>67</v>
      </c>
      <c r="EL25" s="2">
        <v>50</v>
      </c>
      <c r="EM25" s="2">
        <v>67</v>
      </c>
      <c r="EN25" s="2">
        <v>65</v>
      </c>
      <c r="EO25" s="2">
        <v>85</v>
      </c>
      <c r="EP25" s="2">
        <v>75</v>
      </c>
      <c r="EQ25" s="5">
        <f t="shared" si="9"/>
        <v>-0.16455696202531644</v>
      </c>
      <c r="ER25" s="5">
        <f t="shared" si="10"/>
        <v>-0.20481927710843373</v>
      </c>
      <c r="ES25" s="5">
        <f t="shared" si="11"/>
        <v>-0.26666666666666666</v>
      </c>
      <c r="ET25" s="26">
        <v>76</v>
      </c>
      <c r="EU25" s="26">
        <v>97</v>
      </c>
      <c r="EV25" s="26">
        <v>92</v>
      </c>
      <c r="EW25" s="16">
        <v>76</v>
      </c>
      <c r="EX25" s="16">
        <v>76</v>
      </c>
      <c r="EY25" s="16">
        <v>101</v>
      </c>
      <c r="EZ25">
        <v>116</v>
      </c>
      <c r="FA25">
        <v>91</v>
      </c>
      <c r="FB25">
        <v>71</v>
      </c>
      <c r="FC25">
        <v>115</v>
      </c>
      <c r="FD25">
        <v>70</v>
      </c>
      <c r="FE25" s="3">
        <v>58</v>
      </c>
      <c r="FF25" s="2">
        <v>69</v>
      </c>
      <c r="FG25" s="2">
        <v>69</v>
      </c>
      <c r="FH25" s="5">
        <f t="shared" si="12"/>
        <v>-0.21649484536082475</v>
      </c>
      <c r="FI25" s="5">
        <f t="shared" si="13"/>
        <v>-0.24752475247524752</v>
      </c>
      <c r="FJ25" s="5">
        <f t="shared" si="14"/>
        <v>8.5714285714285715E-2</v>
      </c>
      <c r="FK25" s="31">
        <v>399700</v>
      </c>
      <c r="FL25" s="26">
        <v>400000</v>
      </c>
      <c r="FM25" s="26">
        <v>390000</v>
      </c>
      <c r="FN25" s="17">
        <v>334949</v>
      </c>
      <c r="FO25" s="17">
        <v>349450</v>
      </c>
      <c r="FP25" s="17">
        <v>324900</v>
      </c>
      <c r="FQ25">
        <v>302700</v>
      </c>
      <c r="FR25">
        <v>239900</v>
      </c>
      <c r="FS25">
        <v>199900</v>
      </c>
      <c r="FT25">
        <v>195900</v>
      </c>
      <c r="FU25">
        <v>156500</v>
      </c>
      <c r="FV25" s="3">
        <v>127000</v>
      </c>
      <c r="FW25" s="2">
        <v>76000</v>
      </c>
      <c r="FX25" s="2">
        <v>74900</v>
      </c>
      <c r="FY25" s="5">
        <f t="shared" si="15"/>
        <v>-7.5000000000000002E-4</v>
      </c>
      <c r="FZ25" s="5">
        <f t="shared" si="16"/>
        <v>0.23022468451831332</v>
      </c>
      <c r="GA25" s="5">
        <f t="shared" si="17"/>
        <v>1.5539936102236422</v>
      </c>
      <c r="GB25" s="31">
        <v>391050</v>
      </c>
      <c r="GC25" s="26">
        <v>436762</v>
      </c>
      <c r="GD25" s="26">
        <v>332179</v>
      </c>
      <c r="GE25" s="17">
        <v>294947</v>
      </c>
      <c r="GF25" s="17">
        <v>384958</v>
      </c>
      <c r="GG25" s="17">
        <v>336518</v>
      </c>
      <c r="GH25">
        <v>297800</v>
      </c>
      <c r="GI25">
        <v>254001</v>
      </c>
      <c r="GJ25">
        <v>171958</v>
      </c>
      <c r="GK25">
        <v>169152</v>
      </c>
      <c r="GL25">
        <v>193430</v>
      </c>
      <c r="GM25" s="3">
        <v>132552</v>
      </c>
      <c r="GN25" s="2">
        <v>120579</v>
      </c>
      <c r="GO25" s="2">
        <v>89984</v>
      </c>
      <c r="GP25" s="5">
        <f t="shared" si="18"/>
        <v>-0.10466111978606198</v>
      </c>
      <c r="GQ25" s="20">
        <f t="shared" si="19"/>
        <v>0.16204779536310093</v>
      </c>
      <c r="GR25" s="20">
        <f t="shared" si="20"/>
        <v>1.0216615830016027</v>
      </c>
    </row>
    <row r="26" spans="1:200" ht="12.75" customHeight="1" x14ac:dyDescent="0.2">
      <c r="A26" s="2">
        <v>8024</v>
      </c>
      <c r="B26" s="12" t="s">
        <v>137</v>
      </c>
      <c r="C26" s="26">
        <v>46</v>
      </c>
      <c r="D26" s="26">
        <v>45</v>
      </c>
      <c r="E26" s="26">
        <v>43</v>
      </c>
      <c r="F26" s="16">
        <v>54</v>
      </c>
      <c r="G26" s="16">
        <v>71</v>
      </c>
      <c r="H26" s="16">
        <v>83</v>
      </c>
      <c r="I26">
        <v>67</v>
      </c>
      <c r="J26">
        <v>56</v>
      </c>
      <c r="K26">
        <v>54</v>
      </c>
      <c r="L26">
        <v>63</v>
      </c>
      <c r="M26">
        <v>84</v>
      </c>
      <c r="N26" s="3">
        <v>74</v>
      </c>
      <c r="O26" s="2">
        <v>91</v>
      </c>
      <c r="P26" s="2">
        <v>53</v>
      </c>
      <c r="Q26" s="2">
        <v>36</v>
      </c>
      <c r="R26" s="2">
        <v>33</v>
      </c>
      <c r="S26" s="2">
        <v>34</v>
      </c>
      <c r="T26" s="2">
        <v>31</v>
      </c>
      <c r="U26" s="2">
        <v>41</v>
      </c>
      <c r="V26" s="2">
        <v>50</v>
      </c>
      <c r="W26" s="2">
        <v>56</v>
      </c>
      <c r="X26" s="2">
        <v>58</v>
      </c>
      <c r="Y26" s="2">
        <v>57</v>
      </c>
      <c r="Z26" s="2">
        <v>38</v>
      </c>
      <c r="AA26" s="2">
        <v>44</v>
      </c>
      <c r="AB26" s="2">
        <v>44</v>
      </c>
      <c r="AC26" s="2">
        <v>35</v>
      </c>
      <c r="AD26" s="2">
        <v>40</v>
      </c>
      <c r="AE26" s="2">
        <v>49</v>
      </c>
      <c r="AF26" s="2">
        <v>23</v>
      </c>
      <c r="AG26" s="2">
        <v>26</v>
      </c>
      <c r="AH26" s="2">
        <v>17</v>
      </c>
      <c r="AI26" s="2">
        <v>22</v>
      </c>
      <c r="AJ26" s="2">
        <v>16</v>
      </c>
      <c r="AK26" s="2">
        <v>21</v>
      </c>
      <c r="AL26" s="5">
        <f t="shared" si="0"/>
        <v>2.2222222222222223E-2</v>
      </c>
      <c r="AM26" s="5">
        <f t="shared" si="1"/>
        <v>-0.44578313253012047</v>
      </c>
      <c r="AN26" s="5">
        <f t="shared" si="2"/>
        <v>-0.45238095238095238</v>
      </c>
      <c r="AO26" s="31">
        <v>1325500</v>
      </c>
      <c r="AP26" s="26">
        <v>1137500</v>
      </c>
      <c r="AQ26" s="26">
        <v>1215000</v>
      </c>
      <c r="AR26" s="17">
        <v>1017500</v>
      </c>
      <c r="AS26" s="17">
        <v>1060000</v>
      </c>
      <c r="AT26" s="17">
        <v>950000</v>
      </c>
      <c r="AU26">
        <v>885000</v>
      </c>
      <c r="AV26">
        <v>1099500</v>
      </c>
      <c r="AW26">
        <v>1031875</v>
      </c>
      <c r="AX26">
        <v>999900</v>
      </c>
      <c r="AY26">
        <v>860000</v>
      </c>
      <c r="AZ26" s="3">
        <v>750000</v>
      </c>
      <c r="BA26" s="2">
        <v>688000</v>
      </c>
      <c r="BB26" s="2">
        <v>546500</v>
      </c>
      <c r="BC26" s="2">
        <v>588000</v>
      </c>
      <c r="BD26" s="2">
        <v>665000</v>
      </c>
      <c r="BE26" s="4">
        <v>695000</v>
      </c>
      <c r="BF26" s="4">
        <v>727000</v>
      </c>
      <c r="BG26" s="2">
        <v>690000</v>
      </c>
      <c r="BH26" s="2">
        <v>757500</v>
      </c>
      <c r="BI26" s="2">
        <v>605000</v>
      </c>
      <c r="BJ26" s="2">
        <v>606250</v>
      </c>
      <c r="BK26" s="2">
        <v>515000</v>
      </c>
      <c r="BL26" s="2">
        <v>518750</v>
      </c>
      <c r="BM26" s="2">
        <v>442500</v>
      </c>
      <c r="BN26" s="2">
        <v>417500</v>
      </c>
      <c r="BO26" s="2">
        <v>378000</v>
      </c>
      <c r="BP26" s="2">
        <v>276450</v>
      </c>
      <c r="BQ26" s="2">
        <v>170000</v>
      </c>
      <c r="BR26" s="2">
        <v>223900</v>
      </c>
      <c r="BS26" s="5">
        <f t="shared" si="3"/>
        <v>0.16527472527472528</v>
      </c>
      <c r="BT26" s="5">
        <f t="shared" si="4"/>
        <v>0.39526315789473682</v>
      </c>
      <c r="BU26" s="5">
        <f t="shared" si="5"/>
        <v>0.54127906976744189</v>
      </c>
      <c r="BV26" s="31">
        <v>1362525</v>
      </c>
      <c r="BW26" s="26">
        <v>1244631</v>
      </c>
      <c r="BX26" s="26">
        <v>1210503</v>
      </c>
      <c r="BY26" s="17">
        <v>1081748</v>
      </c>
      <c r="BZ26" s="17">
        <v>1124790</v>
      </c>
      <c r="CA26" s="17">
        <v>1010107</v>
      </c>
      <c r="CB26">
        <v>945360</v>
      </c>
      <c r="CC26">
        <v>1117342</v>
      </c>
      <c r="CD26">
        <v>1048955</v>
      </c>
      <c r="CE26">
        <v>980122</v>
      </c>
      <c r="CF26">
        <v>925916</v>
      </c>
      <c r="CG26" s="3">
        <v>825617</v>
      </c>
      <c r="CH26" s="2">
        <v>753121</v>
      </c>
      <c r="CI26" s="2">
        <v>574982</v>
      </c>
      <c r="CJ26" s="2">
        <v>548251</v>
      </c>
      <c r="CK26" s="2">
        <v>669698</v>
      </c>
      <c r="CL26" s="4">
        <v>712768</v>
      </c>
      <c r="CM26" s="4">
        <v>725940</v>
      </c>
      <c r="CN26" s="2">
        <v>782465</v>
      </c>
      <c r="CO26" s="2">
        <v>789937</v>
      </c>
      <c r="CP26" s="2">
        <v>636651</v>
      </c>
      <c r="CQ26" s="2">
        <v>565098</v>
      </c>
      <c r="CR26" s="2">
        <v>607494</v>
      </c>
      <c r="CS26" s="2">
        <v>474412</v>
      </c>
      <c r="CT26" s="2">
        <v>448536</v>
      </c>
      <c r="CU26" s="2">
        <v>423930</v>
      </c>
      <c r="CV26" s="2">
        <v>386759</v>
      </c>
      <c r="CW26" s="2">
        <v>299004</v>
      </c>
      <c r="CX26" s="2">
        <v>214812</v>
      </c>
      <c r="CY26" s="2">
        <v>261559</v>
      </c>
      <c r="CZ26" s="2">
        <v>130700</v>
      </c>
      <c r="DA26" s="2">
        <v>172900</v>
      </c>
      <c r="DB26" s="2">
        <v>118609</v>
      </c>
      <c r="DC26" s="2">
        <v>136656</v>
      </c>
      <c r="DD26" s="2">
        <v>121108</v>
      </c>
      <c r="DE26" s="5">
        <f t="shared" si="6"/>
        <v>9.4722050149803436E-2</v>
      </c>
      <c r="DF26" s="5">
        <f t="shared" si="7"/>
        <v>0.34889175107191617</v>
      </c>
      <c r="DG26" s="5">
        <f t="shared" si="8"/>
        <v>0.47154277493854735</v>
      </c>
      <c r="DH26" s="26">
        <v>43</v>
      </c>
      <c r="DI26" s="26">
        <v>59</v>
      </c>
      <c r="DJ26" s="26">
        <v>58</v>
      </c>
      <c r="DK26" s="16">
        <v>43</v>
      </c>
      <c r="DL26" s="16">
        <v>66</v>
      </c>
      <c r="DM26" s="16">
        <v>75</v>
      </c>
      <c r="DN26">
        <v>104</v>
      </c>
      <c r="DO26">
        <v>97</v>
      </c>
      <c r="DP26">
        <v>69</v>
      </c>
      <c r="DQ26">
        <v>50</v>
      </c>
      <c r="DR26">
        <v>51</v>
      </c>
      <c r="DS26" s="3">
        <v>61</v>
      </c>
      <c r="DT26" s="2">
        <v>65</v>
      </c>
      <c r="DU26" s="2">
        <v>137</v>
      </c>
      <c r="DV26" s="2">
        <v>170</v>
      </c>
      <c r="DW26" s="2">
        <v>143</v>
      </c>
      <c r="DX26" s="4">
        <v>200</v>
      </c>
      <c r="DY26" s="4">
        <v>161</v>
      </c>
      <c r="DZ26" s="2">
        <v>142</v>
      </c>
      <c r="EA26" s="2">
        <v>128</v>
      </c>
      <c r="EB26" s="2">
        <v>69</v>
      </c>
      <c r="EC26" s="2">
        <v>92</v>
      </c>
      <c r="ED26" s="2">
        <v>42</v>
      </c>
      <c r="EE26" s="2">
        <v>52</v>
      </c>
      <c r="EF26" s="2">
        <v>47</v>
      </c>
      <c r="EG26" s="2">
        <v>32</v>
      </c>
      <c r="EH26" s="2">
        <v>355</v>
      </c>
      <c r="EI26" s="2">
        <v>50</v>
      </c>
      <c r="EJ26" s="2">
        <v>82</v>
      </c>
      <c r="EK26" s="2">
        <v>73</v>
      </c>
      <c r="EL26" s="2">
        <v>58</v>
      </c>
      <c r="EM26" s="2">
        <v>59</v>
      </c>
      <c r="EN26" s="2">
        <v>57</v>
      </c>
      <c r="EO26" s="2">
        <v>59</v>
      </c>
      <c r="EP26" s="2">
        <v>61</v>
      </c>
      <c r="EQ26" s="5">
        <f t="shared" si="9"/>
        <v>-0.2711864406779661</v>
      </c>
      <c r="ER26" s="5">
        <f t="shared" si="10"/>
        <v>-0.42666666666666669</v>
      </c>
      <c r="ES26" s="5">
        <f t="shared" si="11"/>
        <v>-0.15686274509803921</v>
      </c>
      <c r="ET26" s="26">
        <v>93</v>
      </c>
      <c r="EU26" s="26">
        <v>96</v>
      </c>
      <c r="EV26" s="26">
        <v>109</v>
      </c>
      <c r="EW26" s="16">
        <v>122</v>
      </c>
      <c r="EX26" s="16">
        <v>99</v>
      </c>
      <c r="EY26" s="16">
        <v>201</v>
      </c>
      <c r="EZ26">
        <v>143</v>
      </c>
      <c r="FA26">
        <v>157</v>
      </c>
      <c r="FB26">
        <v>172</v>
      </c>
      <c r="FC26">
        <v>175</v>
      </c>
      <c r="FD26">
        <v>113</v>
      </c>
      <c r="FE26" s="3">
        <v>139</v>
      </c>
      <c r="FF26" s="2">
        <v>114</v>
      </c>
      <c r="FG26" s="2">
        <v>107</v>
      </c>
      <c r="FH26" s="5">
        <f t="shared" si="12"/>
        <v>-3.125E-2</v>
      </c>
      <c r="FI26" s="5">
        <f t="shared" si="13"/>
        <v>-0.53731343283582089</v>
      </c>
      <c r="FJ26" s="5">
        <f t="shared" si="14"/>
        <v>-0.17699115044247787</v>
      </c>
      <c r="FK26" s="31">
        <v>1400000</v>
      </c>
      <c r="FL26" s="26">
        <v>1324500</v>
      </c>
      <c r="FM26" s="26">
        <v>1250000</v>
      </c>
      <c r="FN26" s="17">
        <v>1030000</v>
      </c>
      <c r="FO26" s="17">
        <v>995000</v>
      </c>
      <c r="FP26" s="17">
        <v>999900</v>
      </c>
      <c r="FQ26">
        <v>924900</v>
      </c>
      <c r="FR26">
        <v>1000000</v>
      </c>
      <c r="FS26">
        <v>1049999</v>
      </c>
      <c r="FT26">
        <v>999900</v>
      </c>
      <c r="FU26">
        <v>899000</v>
      </c>
      <c r="FV26" s="3">
        <v>834900</v>
      </c>
      <c r="FW26" s="2">
        <v>734450</v>
      </c>
      <c r="FX26" s="2">
        <v>625000</v>
      </c>
      <c r="FY26" s="5">
        <f t="shared" si="15"/>
        <v>5.7002642506606263E-2</v>
      </c>
      <c r="FZ26" s="5">
        <f t="shared" si="16"/>
        <v>0.40014001400140015</v>
      </c>
      <c r="GA26" s="5">
        <f t="shared" si="17"/>
        <v>0.55728587319243605</v>
      </c>
      <c r="GB26" s="31">
        <v>1381582</v>
      </c>
      <c r="GC26" s="26">
        <v>1269777</v>
      </c>
      <c r="GD26" s="26">
        <v>1234592</v>
      </c>
      <c r="GE26" s="17">
        <v>1111787</v>
      </c>
      <c r="GF26" s="17">
        <v>1155419</v>
      </c>
      <c r="GG26" s="17">
        <v>1037180</v>
      </c>
      <c r="GH26">
        <v>972852</v>
      </c>
      <c r="GI26">
        <v>1154261</v>
      </c>
      <c r="GJ26">
        <v>1086279</v>
      </c>
      <c r="GK26">
        <v>1001703</v>
      </c>
      <c r="GL26">
        <v>953901</v>
      </c>
      <c r="GM26" s="3">
        <v>848775</v>
      </c>
      <c r="GN26" s="2">
        <v>767265</v>
      </c>
      <c r="GO26" s="2">
        <v>598984</v>
      </c>
      <c r="GP26" s="5">
        <f t="shared" si="18"/>
        <v>8.8050893975871347E-2</v>
      </c>
      <c r="GQ26" s="20">
        <f t="shared" si="19"/>
        <v>0.33205615225901003</v>
      </c>
      <c r="GR26" s="20">
        <f t="shared" si="20"/>
        <v>0.44834946184142799</v>
      </c>
    </row>
    <row r="27" spans="1:200" ht="12.75" customHeight="1" x14ac:dyDescent="0.2">
      <c r="A27" s="2">
        <v>8025</v>
      </c>
      <c r="B27" s="12" t="s">
        <v>138</v>
      </c>
      <c r="C27" s="26">
        <v>71</v>
      </c>
      <c r="D27" s="26">
        <v>81</v>
      </c>
      <c r="E27" s="26">
        <v>68</v>
      </c>
      <c r="F27" s="16">
        <v>77</v>
      </c>
      <c r="G27" s="16">
        <v>89</v>
      </c>
      <c r="H27" s="16">
        <v>92</v>
      </c>
      <c r="I27">
        <v>102</v>
      </c>
      <c r="J27">
        <v>78</v>
      </c>
      <c r="K27">
        <v>105</v>
      </c>
      <c r="L27">
        <v>81</v>
      </c>
      <c r="M27">
        <v>82</v>
      </c>
      <c r="N27" s="3">
        <v>81</v>
      </c>
      <c r="O27" s="2">
        <v>70</v>
      </c>
      <c r="P27" s="2">
        <v>71</v>
      </c>
      <c r="Q27" s="2">
        <v>51</v>
      </c>
      <c r="R27" s="2">
        <v>69</v>
      </c>
      <c r="S27" s="2">
        <v>78</v>
      </c>
      <c r="T27" s="2">
        <v>42</v>
      </c>
      <c r="U27" s="2">
        <v>43</v>
      </c>
      <c r="V27" s="2">
        <v>114</v>
      </c>
      <c r="W27" s="2">
        <v>111</v>
      </c>
      <c r="X27" s="2">
        <v>133</v>
      </c>
      <c r="Y27" s="2">
        <v>129</v>
      </c>
      <c r="Z27" s="2">
        <v>81</v>
      </c>
      <c r="AA27" s="2">
        <v>84</v>
      </c>
      <c r="AB27" s="2">
        <v>76</v>
      </c>
      <c r="AC27" s="2">
        <v>87</v>
      </c>
      <c r="AD27" s="2">
        <v>93</v>
      </c>
      <c r="AE27" s="2">
        <v>83</v>
      </c>
      <c r="AF27" s="2">
        <v>71</v>
      </c>
      <c r="AG27" s="2">
        <v>74</v>
      </c>
      <c r="AH27" s="2">
        <v>43</v>
      </c>
      <c r="AI27" s="2">
        <v>38</v>
      </c>
      <c r="AJ27" s="2">
        <v>33</v>
      </c>
      <c r="AK27" s="2">
        <v>29</v>
      </c>
      <c r="AL27" s="5">
        <f t="shared" si="0"/>
        <v>-0.12345679012345678</v>
      </c>
      <c r="AM27" s="5">
        <f t="shared" si="1"/>
        <v>-0.22826086956521738</v>
      </c>
      <c r="AN27" s="5">
        <f t="shared" si="2"/>
        <v>-0.13414634146341464</v>
      </c>
      <c r="AO27" s="31">
        <v>283000</v>
      </c>
      <c r="AP27" s="26">
        <v>310000</v>
      </c>
      <c r="AQ27" s="26">
        <v>295000</v>
      </c>
      <c r="AR27" s="17">
        <v>288500</v>
      </c>
      <c r="AS27" s="17">
        <v>277500</v>
      </c>
      <c r="AT27" s="17">
        <v>245000</v>
      </c>
      <c r="AU27">
        <v>179125</v>
      </c>
      <c r="AV27">
        <v>201000</v>
      </c>
      <c r="AW27">
        <v>180000</v>
      </c>
      <c r="AX27">
        <v>137000</v>
      </c>
      <c r="AY27">
        <v>132750</v>
      </c>
      <c r="AZ27" s="3">
        <v>125000</v>
      </c>
      <c r="BA27" s="2">
        <v>113500</v>
      </c>
      <c r="BB27" s="2">
        <v>53888</v>
      </c>
      <c r="BC27" s="2">
        <v>60000</v>
      </c>
      <c r="BD27" s="2">
        <v>70000</v>
      </c>
      <c r="BE27" s="4">
        <v>64200</v>
      </c>
      <c r="BF27" s="4">
        <v>137500</v>
      </c>
      <c r="BG27" s="2">
        <v>225000</v>
      </c>
      <c r="BH27" s="2">
        <v>219000</v>
      </c>
      <c r="BI27" s="2">
        <v>209000</v>
      </c>
      <c r="BJ27" s="2">
        <v>161000</v>
      </c>
      <c r="BK27" s="2">
        <v>138500</v>
      </c>
      <c r="BL27" s="2">
        <v>114400</v>
      </c>
      <c r="BM27" s="2">
        <v>124500</v>
      </c>
      <c r="BN27" s="2">
        <v>116125</v>
      </c>
      <c r="BO27" s="2">
        <v>121500</v>
      </c>
      <c r="BP27" s="2">
        <v>125000</v>
      </c>
      <c r="BQ27" s="2">
        <v>109000</v>
      </c>
      <c r="BR27" s="2">
        <v>102000</v>
      </c>
      <c r="BS27" s="5">
        <f t="shared" si="3"/>
        <v>-8.7096774193548387E-2</v>
      </c>
      <c r="BT27" s="5">
        <f t="shared" si="4"/>
        <v>0.15510204081632653</v>
      </c>
      <c r="BU27" s="5">
        <f t="shared" si="5"/>
        <v>1.1318267419962336</v>
      </c>
      <c r="BV27" s="31">
        <v>293088</v>
      </c>
      <c r="BW27" s="26">
        <v>299012</v>
      </c>
      <c r="BX27" s="26">
        <v>272446</v>
      </c>
      <c r="BY27" s="17">
        <v>272877</v>
      </c>
      <c r="BZ27" s="17">
        <v>265989</v>
      </c>
      <c r="CA27" s="17">
        <v>242307</v>
      </c>
      <c r="CB27">
        <v>177907</v>
      </c>
      <c r="CC27">
        <v>189161</v>
      </c>
      <c r="CD27">
        <v>187885</v>
      </c>
      <c r="CE27">
        <v>146467</v>
      </c>
      <c r="CF27">
        <v>144879</v>
      </c>
      <c r="CG27" s="3">
        <v>139464</v>
      </c>
      <c r="CH27" s="2">
        <v>133764</v>
      </c>
      <c r="CI27" s="2">
        <v>78966</v>
      </c>
      <c r="CJ27" s="2">
        <v>105573</v>
      </c>
      <c r="CK27" s="2">
        <v>99039</v>
      </c>
      <c r="CL27" s="4">
        <v>109124</v>
      </c>
      <c r="CM27" s="4">
        <v>158968</v>
      </c>
      <c r="CN27" s="2">
        <v>232906</v>
      </c>
      <c r="CO27" s="2">
        <v>223769</v>
      </c>
      <c r="CP27" s="2">
        <v>214440</v>
      </c>
      <c r="CQ27" s="2">
        <v>172347</v>
      </c>
      <c r="CR27" s="2">
        <v>151393</v>
      </c>
      <c r="CS27" s="2">
        <v>129749</v>
      </c>
      <c r="CT27" s="2">
        <v>131451</v>
      </c>
      <c r="CU27" s="2">
        <v>116548</v>
      </c>
      <c r="CV27" s="2">
        <v>126198</v>
      </c>
      <c r="CW27" s="2">
        <v>116148</v>
      </c>
      <c r="CX27" s="2">
        <v>110071</v>
      </c>
      <c r="CY27" s="2">
        <v>107877</v>
      </c>
      <c r="CZ27" s="2">
        <v>102350</v>
      </c>
      <c r="DA27" s="2">
        <v>99638</v>
      </c>
      <c r="DB27" s="2">
        <v>92405</v>
      </c>
      <c r="DC27" s="2">
        <v>90463</v>
      </c>
      <c r="DD27" s="2">
        <v>87727</v>
      </c>
      <c r="DE27" s="5">
        <f t="shared" si="6"/>
        <v>-1.9811913903120947E-2</v>
      </c>
      <c r="DF27" s="5">
        <f t="shared" si="7"/>
        <v>0.20957297973232306</v>
      </c>
      <c r="DG27" s="5">
        <f t="shared" si="8"/>
        <v>1.0229846975752179</v>
      </c>
      <c r="DH27" s="26">
        <v>52</v>
      </c>
      <c r="DI27" s="26">
        <v>55</v>
      </c>
      <c r="DJ27" s="26">
        <v>41</v>
      </c>
      <c r="DK27" s="16">
        <v>40</v>
      </c>
      <c r="DL27" s="16">
        <v>35</v>
      </c>
      <c r="DM27" s="16">
        <v>73</v>
      </c>
      <c r="DN27">
        <v>55</v>
      </c>
      <c r="DO27">
        <v>64</v>
      </c>
      <c r="DP27">
        <v>77</v>
      </c>
      <c r="DQ27">
        <v>72</v>
      </c>
      <c r="DR27">
        <v>63</v>
      </c>
      <c r="DS27" s="3">
        <v>73</v>
      </c>
      <c r="DT27" s="2">
        <v>93</v>
      </c>
      <c r="DU27" s="2">
        <v>123</v>
      </c>
      <c r="DV27" s="2">
        <v>87</v>
      </c>
      <c r="DW27" s="2">
        <v>126</v>
      </c>
      <c r="DX27" s="4">
        <v>169</v>
      </c>
      <c r="DY27" s="4">
        <v>160</v>
      </c>
      <c r="DZ27" s="2">
        <v>90</v>
      </c>
      <c r="EA27" s="2">
        <v>73</v>
      </c>
      <c r="EB27" s="2">
        <v>52</v>
      </c>
      <c r="EC27" s="2">
        <v>78</v>
      </c>
      <c r="ED27" s="2">
        <v>53</v>
      </c>
      <c r="EE27" s="2">
        <v>42</v>
      </c>
      <c r="EF27" s="2">
        <v>37</v>
      </c>
      <c r="EG27" s="2">
        <v>27</v>
      </c>
      <c r="EH27" s="2">
        <v>42</v>
      </c>
      <c r="EI27" s="2">
        <v>47</v>
      </c>
      <c r="EJ27" s="2">
        <v>57</v>
      </c>
      <c r="EK27" s="2">
        <v>60</v>
      </c>
      <c r="EL27" s="2">
        <v>71</v>
      </c>
      <c r="EM27" s="2">
        <v>88</v>
      </c>
      <c r="EN27" s="2">
        <v>69</v>
      </c>
      <c r="EO27" s="2">
        <v>75</v>
      </c>
      <c r="EP27" s="2">
        <v>82</v>
      </c>
      <c r="EQ27" s="5">
        <f t="shared" si="9"/>
        <v>-5.4545454545454543E-2</v>
      </c>
      <c r="ER27" s="5">
        <f t="shared" si="10"/>
        <v>-0.28767123287671231</v>
      </c>
      <c r="ES27" s="5">
        <f t="shared" si="11"/>
        <v>-0.17460317460317459</v>
      </c>
      <c r="ET27" s="26">
        <v>118</v>
      </c>
      <c r="EU27" s="26">
        <v>165</v>
      </c>
      <c r="EV27" s="26">
        <v>137</v>
      </c>
      <c r="EW27" s="16">
        <v>182</v>
      </c>
      <c r="EX27" s="16">
        <v>160</v>
      </c>
      <c r="EY27" s="16">
        <v>120</v>
      </c>
      <c r="EZ27">
        <v>201</v>
      </c>
      <c r="FA27">
        <v>166</v>
      </c>
      <c r="FB27">
        <v>171</v>
      </c>
      <c r="FC27">
        <v>123</v>
      </c>
      <c r="FD27">
        <v>172</v>
      </c>
      <c r="FE27" s="3">
        <v>111</v>
      </c>
      <c r="FF27" s="2">
        <v>139</v>
      </c>
      <c r="FG27" s="2">
        <v>157</v>
      </c>
      <c r="FH27" s="5">
        <f t="shared" si="12"/>
        <v>-0.28484848484848485</v>
      </c>
      <c r="FI27" s="5">
        <f t="shared" si="13"/>
        <v>-1.6666666666666666E-2</v>
      </c>
      <c r="FJ27" s="5">
        <f t="shared" si="14"/>
        <v>-0.31395348837209303</v>
      </c>
      <c r="FK27" s="31">
        <v>399900</v>
      </c>
      <c r="FL27" s="26">
        <v>315000</v>
      </c>
      <c r="FM27" s="26">
        <v>320000</v>
      </c>
      <c r="FN27" s="17">
        <v>298500</v>
      </c>
      <c r="FO27" s="17">
        <v>299000</v>
      </c>
      <c r="FP27" s="17">
        <v>272450</v>
      </c>
      <c r="FQ27">
        <v>195000</v>
      </c>
      <c r="FR27">
        <v>229000</v>
      </c>
      <c r="FS27">
        <v>210000</v>
      </c>
      <c r="FT27">
        <v>137000</v>
      </c>
      <c r="FU27">
        <v>157450</v>
      </c>
      <c r="FV27" s="3">
        <v>135000</v>
      </c>
      <c r="FW27" s="2">
        <v>99900</v>
      </c>
      <c r="FX27" s="2">
        <v>92200</v>
      </c>
      <c r="FY27" s="5">
        <f t="shared" si="15"/>
        <v>0.2695238095238095</v>
      </c>
      <c r="FZ27" s="5">
        <f t="shared" si="16"/>
        <v>0.46779225545971737</v>
      </c>
      <c r="GA27" s="5">
        <f t="shared" si="17"/>
        <v>1.5398539218799618</v>
      </c>
      <c r="GB27" s="31">
        <v>292472</v>
      </c>
      <c r="GC27" s="26">
        <v>299085</v>
      </c>
      <c r="GD27" s="26">
        <v>272221</v>
      </c>
      <c r="GE27" s="17">
        <v>274701</v>
      </c>
      <c r="GF27" s="17">
        <v>263320</v>
      </c>
      <c r="GG27" s="17">
        <v>245625</v>
      </c>
      <c r="GH27">
        <v>179259</v>
      </c>
      <c r="GI27">
        <v>191089</v>
      </c>
      <c r="GJ27">
        <v>193134</v>
      </c>
      <c r="GK27">
        <v>149780</v>
      </c>
      <c r="GL27">
        <v>144583</v>
      </c>
      <c r="GM27" s="3">
        <v>142476</v>
      </c>
      <c r="GN27" s="2">
        <v>137474</v>
      </c>
      <c r="GO27" s="2">
        <v>80735</v>
      </c>
      <c r="GP27" s="5">
        <f t="shared" si="18"/>
        <v>-2.2110771185448953E-2</v>
      </c>
      <c r="GQ27" s="20">
        <f t="shared" si="19"/>
        <v>0.19072569974554707</v>
      </c>
      <c r="GR27" s="20">
        <f t="shared" si="20"/>
        <v>1.0228657587683199</v>
      </c>
    </row>
    <row r="28" spans="1:200" ht="12.75" customHeight="1" x14ac:dyDescent="0.2">
      <c r="A28" s="2">
        <v>8026</v>
      </c>
      <c r="B28" s="12" t="s">
        <v>139</v>
      </c>
      <c r="C28" s="26">
        <v>3</v>
      </c>
      <c r="D28" s="26">
        <v>9</v>
      </c>
      <c r="E28" s="26">
        <v>1</v>
      </c>
      <c r="F28" s="16">
        <v>3</v>
      </c>
      <c r="G28" s="16">
        <v>5</v>
      </c>
      <c r="H28" s="16">
        <v>0</v>
      </c>
      <c r="I28">
        <v>5</v>
      </c>
      <c r="J28">
        <v>3</v>
      </c>
      <c r="K28">
        <v>7</v>
      </c>
      <c r="L28">
        <v>7</v>
      </c>
      <c r="M28">
        <v>2</v>
      </c>
      <c r="N28" s="3">
        <v>3</v>
      </c>
      <c r="O28" s="2">
        <v>1</v>
      </c>
      <c r="P28" s="2">
        <v>1</v>
      </c>
      <c r="Q28" s="2">
        <v>0</v>
      </c>
      <c r="R28" s="2">
        <v>4</v>
      </c>
      <c r="S28" s="2">
        <v>5</v>
      </c>
      <c r="T28" s="2">
        <v>5</v>
      </c>
      <c r="U28" s="2">
        <v>3</v>
      </c>
      <c r="V28" s="2">
        <v>4</v>
      </c>
      <c r="W28" s="2">
        <v>10</v>
      </c>
      <c r="X28" s="2">
        <v>6</v>
      </c>
      <c r="Y28" s="2">
        <v>3</v>
      </c>
      <c r="Z28" s="2">
        <v>2</v>
      </c>
      <c r="AA28" s="2">
        <v>3</v>
      </c>
      <c r="AB28" s="2">
        <v>4</v>
      </c>
      <c r="AC28" s="2">
        <v>2</v>
      </c>
      <c r="AD28" s="2">
        <v>2</v>
      </c>
      <c r="AE28" s="2">
        <v>5</v>
      </c>
      <c r="AF28" s="2">
        <v>3</v>
      </c>
      <c r="AG28" s="2">
        <v>2</v>
      </c>
      <c r="AH28" s="2">
        <v>0</v>
      </c>
      <c r="AI28" s="2">
        <v>1</v>
      </c>
      <c r="AJ28" s="2">
        <v>0</v>
      </c>
      <c r="AK28" s="2">
        <v>0</v>
      </c>
      <c r="AL28" s="5">
        <f t="shared" si="0"/>
        <v>-0.66666666666666663</v>
      </c>
      <c r="AM28" s="5" t="e">
        <f t="shared" si="1"/>
        <v>#DIV/0!</v>
      </c>
      <c r="AN28" s="5">
        <f t="shared" si="2"/>
        <v>0.5</v>
      </c>
      <c r="AO28" s="31">
        <v>307500</v>
      </c>
      <c r="AP28" s="26">
        <v>250000</v>
      </c>
      <c r="AQ28" s="26">
        <v>80000</v>
      </c>
      <c r="AR28" s="17">
        <v>217000</v>
      </c>
      <c r="AS28" s="17">
        <v>95000</v>
      </c>
      <c r="AT28" s="17">
        <v>0</v>
      </c>
      <c r="AU28">
        <v>75000</v>
      </c>
      <c r="AV28">
        <v>85000</v>
      </c>
      <c r="AW28">
        <v>30000</v>
      </c>
      <c r="AX28">
        <v>68500</v>
      </c>
      <c r="AY28">
        <v>112500</v>
      </c>
      <c r="AZ28" s="3">
        <v>29960</v>
      </c>
      <c r="BA28" s="2">
        <v>122500</v>
      </c>
      <c r="BB28" s="2">
        <v>65000</v>
      </c>
      <c r="BC28" s="2">
        <v>0</v>
      </c>
      <c r="BD28" s="2">
        <v>33500</v>
      </c>
      <c r="BE28" s="4">
        <v>15000</v>
      </c>
      <c r="BF28" s="4">
        <v>12500</v>
      </c>
      <c r="BG28" s="2">
        <v>189000</v>
      </c>
      <c r="BH28" s="2">
        <v>128200</v>
      </c>
      <c r="BI28" s="2">
        <v>133250</v>
      </c>
      <c r="BJ28" s="2">
        <v>89600</v>
      </c>
      <c r="BK28" s="2">
        <v>59599</v>
      </c>
      <c r="BL28" s="2">
        <v>83000</v>
      </c>
      <c r="BM28" s="2">
        <v>94500</v>
      </c>
      <c r="BN28" s="2">
        <v>24950</v>
      </c>
      <c r="BO28" s="2">
        <v>32450</v>
      </c>
      <c r="BP28" s="2">
        <v>70350</v>
      </c>
      <c r="BQ28" s="2">
        <v>67000</v>
      </c>
      <c r="BR28" s="2">
        <v>25000</v>
      </c>
      <c r="BS28" s="5">
        <f t="shared" si="3"/>
        <v>0.23</v>
      </c>
      <c r="BT28" s="5" t="e">
        <f t="shared" si="4"/>
        <v>#DIV/0!</v>
      </c>
      <c r="BU28" s="5">
        <f t="shared" si="5"/>
        <v>1.7333333333333334</v>
      </c>
      <c r="BV28" s="31">
        <v>359167</v>
      </c>
      <c r="BW28" s="26">
        <v>247711</v>
      </c>
      <c r="BX28" s="26">
        <v>80000</v>
      </c>
      <c r="BY28" s="17">
        <v>182433</v>
      </c>
      <c r="BZ28" s="17">
        <v>140500</v>
      </c>
      <c r="CA28" s="17">
        <v>0</v>
      </c>
      <c r="CB28">
        <v>86000</v>
      </c>
      <c r="CC28">
        <v>104000</v>
      </c>
      <c r="CD28">
        <v>43364</v>
      </c>
      <c r="CE28">
        <v>89871</v>
      </c>
      <c r="CF28">
        <v>112500</v>
      </c>
      <c r="CG28" s="3">
        <v>31486</v>
      </c>
      <c r="CH28" s="2">
        <v>122500</v>
      </c>
      <c r="CI28" s="2">
        <v>65000</v>
      </c>
      <c r="CJ28" s="2">
        <v>0</v>
      </c>
      <c r="CK28" s="2">
        <v>33437</v>
      </c>
      <c r="CL28" s="4">
        <v>35600</v>
      </c>
      <c r="CM28" s="4">
        <v>11525</v>
      </c>
      <c r="CN28" s="2">
        <v>162000</v>
      </c>
      <c r="CO28" s="2">
        <v>141600</v>
      </c>
      <c r="CP28" s="2">
        <v>136950</v>
      </c>
      <c r="CQ28" s="2">
        <v>96466</v>
      </c>
      <c r="CR28" s="2">
        <v>64033</v>
      </c>
      <c r="CS28" s="2">
        <v>83000</v>
      </c>
      <c r="CT28" s="2">
        <v>94833</v>
      </c>
      <c r="CU28" s="2">
        <v>26850</v>
      </c>
      <c r="CV28" s="2">
        <v>32450</v>
      </c>
      <c r="CW28" s="2">
        <v>70350</v>
      </c>
      <c r="CX28" s="2">
        <v>65800</v>
      </c>
      <c r="CY28" s="2">
        <v>41666</v>
      </c>
      <c r="CZ28" s="2">
        <v>52500</v>
      </c>
      <c r="DA28" s="2">
        <v>0</v>
      </c>
      <c r="DB28" s="2">
        <v>44750</v>
      </c>
      <c r="DC28" s="2">
        <v>0</v>
      </c>
      <c r="DD28" s="2">
        <v>0</v>
      </c>
      <c r="DE28" s="5">
        <f t="shared" si="6"/>
        <v>0.44994368437412952</v>
      </c>
      <c r="DF28" s="5" t="e">
        <f t="shared" si="7"/>
        <v>#DIV/0!</v>
      </c>
      <c r="DG28" s="5">
        <f t="shared" si="8"/>
        <v>2.1925955555555556</v>
      </c>
      <c r="DH28" s="26">
        <v>103</v>
      </c>
      <c r="DI28" s="26">
        <v>64</v>
      </c>
      <c r="DJ28" s="26">
        <v>79</v>
      </c>
      <c r="DK28" s="16">
        <v>97</v>
      </c>
      <c r="DL28" s="16">
        <v>19</v>
      </c>
      <c r="DM28" s="16">
        <v>0</v>
      </c>
      <c r="DN28">
        <v>52</v>
      </c>
      <c r="DO28">
        <v>266</v>
      </c>
      <c r="DP28">
        <v>78</v>
      </c>
      <c r="DQ28">
        <v>88</v>
      </c>
      <c r="DR28">
        <v>18</v>
      </c>
      <c r="DS28" s="3">
        <v>261</v>
      </c>
      <c r="DT28" s="2">
        <v>42</v>
      </c>
      <c r="DU28" s="2">
        <v>170</v>
      </c>
      <c r="DV28" s="2">
        <v>0</v>
      </c>
      <c r="DW28" s="2">
        <v>200</v>
      </c>
      <c r="DX28" s="4">
        <v>97</v>
      </c>
      <c r="DY28" s="4">
        <v>237</v>
      </c>
      <c r="DZ28" s="2">
        <v>115</v>
      </c>
      <c r="EA28" s="2">
        <v>57</v>
      </c>
      <c r="EB28" s="2">
        <v>74</v>
      </c>
      <c r="EC28" s="2">
        <v>61</v>
      </c>
      <c r="ED28" s="2">
        <v>210</v>
      </c>
      <c r="EE28" s="2">
        <v>5</v>
      </c>
      <c r="EF28" s="2">
        <v>22</v>
      </c>
      <c r="EG28" s="2">
        <v>38</v>
      </c>
      <c r="EH28" s="2">
        <v>47</v>
      </c>
      <c r="EI28" s="2">
        <v>74</v>
      </c>
      <c r="EJ28" s="2">
        <v>106</v>
      </c>
      <c r="EK28" s="2">
        <v>57</v>
      </c>
      <c r="EL28" s="2">
        <v>9</v>
      </c>
      <c r="EM28" s="2">
        <v>0</v>
      </c>
      <c r="EN28" s="2">
        <v>3</v>
      </c>
      <c r="EO28" s="2">
        <v>0</v>
      </c>
      <c r="EP28" s="2">
        <v>0</v>
      </c>
      <c r="EQ28" s="5">
        <f t="shared" si="9"/>
        <v>0.609375</v>
      </c>
      <c r="ER28" s="5" t="e">
        <f t="shared" si="10"/>
        <v>#DIV/0!</v>
      </c>
      <c r="ES28" s="5">
        <f t="shared" si="11"/>
        <v>4.7222222222222223</v>
      </c>
      <c r="ET28" s="26">
        <v>13</v>
      </c>
      <c r="EU28" s="26">
        <v>14</v>
      </c>
      <c r="EV28" s="26">
        <v>11</v>
      </c>
      <c r="EW28" s="16">
        <v>18</v>
      </c>
      <c r="EX28" s="16">
        <v>11</v>
      </c>
      <c r="EY28" s="16">
        <v>7</v>
      </c>
      <c r="EZ28">
        <v>16</v>
      </c>
      <c r="FA28">
        <v>9</v>
      </c>
      <c r="FB28">
        <v>14</v>
      </c>
      <c r="FC28">
        <v>10</v>
      </c>
      <c r="FD28">
        <v>7</v>
      </c>
      <c r="FE28" s="3">
        <v>12</v>
      </c>
      <c r="FF28" s="2">
        <v>7</v>
      </c>
      <c r="FG28" s="2">
        <v>9</v>
      </c>
      <c r="FH28" s="5">
        <f t="shared" si="12"/>
        <v>-7.1428571428571425E-2</v>
      </c>
      <c r="FI28" s="5">
        <f t="shared" si="13"/>
        <v>0.8571428571428571</v>
      </c>
      <c r="FJ28" s="5">
        <f t="shared" si="14"/>
        <v>0.8571428571428571</v>
      </c>
      <c r="FK28" s="31">
        <v>315000</v>
      </c>
      <c r="FL28" s="26">
        <v>262500</v>
      </c>
      <c r="FM28" s="26">
        <v>125000</v>
      </c>
      <c r="FN28" s="17">
        <v>259500</v>
      </c>
      <c r="FO28" s="17">
        <v>329900</v>
      </c>
      <c r="FP28" s="17">
        <v>217900</v>
      </c>
      <c r="FQ28">
        <v>115000</v>
      </c>
      <c r="FR28">
        <v>110000</v>
      </c>
      <c r="FS28">
        <v>79375</v>
      </c>
      <c r="FT28">
        <v>68500</v>
      </c>
      <c r="FU28">
        <v>37500</v>
      </c>
      <c r="FV28" s="3">
        <v>69950</v>
      </c>
      <c r="FW28" s="2">
        <v>50000</v>
      </c>
      <c r="FX28" s="2">
        <v>59500</v>
      </c>
      <c r="FY28" s="5">
        <f t="shared" si="15"/>
        <v>0.2</v>
      </c>
      <c r="FZ28" s="5">
        <f t="shared" si="16"/>
        <v>0.4456172556218449</v>
      </c>
      <c r="GA28" s="5">
        <f t="shared" si="17"/>
        <v>7.4</v>
      </c>
      <c r="GB28" s="31">
        <v>364970</v>
      </c>
      <c r="GC28" s="26">
        <v>236789</v>
      </c>
      <c r="GD28" s="26">
        <v>90000</v>
      </c>
      <c r="GE28" s="17">
        <v>198166</v>
      </c>
      <c r="GF28" s="17">
        <v>129779</v>
      </c>
      <c r="GG28" s="17">
        <v>0</v>
      </c>
      <c r="GH28">
        <v>104480</v>
      </c>
      <c r="GI28">
        <v>105966</v>
      </c>
      <c r="GJ28">
        <v>50371</v>
      </c>
      <c r="GK28">
        <v>95114</v>
      </c>
      <c r="GL28">
        <v>94950</v>
      </c>
      <c r="GM28" s="3">
        <v>29453</v>
      </c>
      <c r="GN28" s="2">
        <v>129000</v>
      </c>
      <c r="GO28" s="2">
        <v>78000</v>
      </c>
      <c r="GP28" s="5">
        <f t="shared" si="18"/>
        <v>0.54133004489228809</v>
      </c>
      <c r="GQ28" s="20" t="e">
        <f t="shared" si="19"/>
        <v>#DIV/0!</v>
      </c>
      <c r="GR28" s="20">
        <f t="shared" si="20"/>
        <v>2.8438125329120592</v>
      </c>
    </row>
    <row r="29" spans="1:200" ht="12.75" customHeight="1" x14ac:dyDescent="0.2">
      <c r="A29" s="2">
        <v>8027</v>
      </c>
      <c r="B29" s="12" t="s">
        <v>140</v>
      </c>
      <c r="C29" s="26">
        <v>9</v>
      </c>
      <c r="D29" s="26">
        <v>7</v>
      </c>
      <c r="E29" s="26">
        <v>16</v>
      </c>
      <c r="F29" s="16">
        <v>7</v>
      </c>
      <c r="G29" s="16">
        <v>8</v>
      </c>
      <c r="H29" s="16">
        <v>3</v>
      </c>
      <c r="I29">
        <v>10</v>
      </c>
      <c r="J29">
        <v>8</v>
      </c>
      <c r="K29">
        <v>7</v>
      </c>
      <c r="L29">
        <v>6</v>
      </c>
      <c r="M29">
        <v>2</v>
      </c>
      <c r="N29" s="3">
        <v>6</v>
      </c>
      <c r="O29" s="2">
        <v>5</v>
      </c>
      <c r="P29" s="2">
        <v>3</v>
      </c>
      <c r="Q29" s="2">
        <v>6</v>
      </c>
      <c r="R29" s="2">
        <v>5</v>
      </c>
      <c r="S29" s="2">
        <v>11</v>
      </c>
      <c r="T29" s="2">
        <v>1</v>
      </c>
      <c r="U29" s="2">
        <v>4</v>
      </c>
      <c r="V29" s="2">
        <v>11</v>
      </c>
      <c r="W29" s="2">
        <v>6</v>
      </c>
      <c r="X29" s="2">
        <v>7</v>
      </c>
      <c r="Y29" s="2">
        <v>6</v>
      </c>
      <c r="Z29" s="2">
        <v>4</v>
      </c>
      <c r="AA29" s="2">
        <v>4</v>
      </c>
      <c r="AB29" s="2">
        <v>3</v>
      </c>
      <c r="AC29" s="2">
        <v>4</v>
      </c>
      <c r="AD29" s="2">
        <v>3</v>
      </c>
      <c r="AE29" s="2">
        <v>1</v>
      </c>
      <c r="AF29" s="2">
        <v>4</v>
      </c>
      <c r="AG29" s="2">
        <v>0</v>
      </c>
      <c r="AH29" s="2">
        <v>0</v>
      </c>
      <c r="AI29" s="2">
        <v>1</v>
      </c>
      <c r="AJ29" s="2">
        <v>1</v>
      </c>
      <c r="AK29" s="2">
        <v>1</v>
      </c>
      <c r="AL29" s="5">
        <f t="shared" si="0"/>
        <v>0.2857142857142857</v>
      </c>
      <c r="AM29" s="5">
        <f t="shared" si="1"/>
        <v>2</v>
      </c>
      <c r="AN29" s="5">
        <f t="shared" si="2"/>
        <v>3.5</v>
      </c>
      <c r="AO29" s="31">
        <v>420000</v>
      </c>
      <c r="AP29" s="26">
        <v>250000</v>
      </c>
      <c r="AQ29" s="26">
        <v>242375</v>
      </c>
      <c r="AR29" s="17">
        <v>290000</v>
      </c>
      <c r="AS29" s="17">
        <v>337500</v>
      </c>
      <c r="AT29" s="17">
        <v>122000</v>
      </c>
      <c r="AU29">
        <v>237250</v>
      </c>
      <c r="AV29">
        <v>230500</v>
      </c>
      <c r="AW29">
        <v>114500</v>
      </c>
      <c r="AX29">
        <v>218900</v>
      </c>
      <c r="AY29">
        <v>77250</v>
      </c>
      <c r="AZ29" s="3">
        <v>51450</v>
      </c>
      <c r="BA29" s="2">
        <v>129000</v>
      </c>
      <c r="BB29" s="2">
        <v>54000</v>
      </c>
      <c r="BC29" s="2">
        <v>97000</v>
      </c>
      <c r="BD29" s="2">
        <v>48000</v>
      </c>
      <c r="BE29" s="4">
        <v>20000</v>
      </c>
      <c r="BF29" s="4">
        <v>52500</v>
      </c>
      <c r="BG29" s="2">
        <v>194500</v>
      </c>
      <c r="BH29" s="2">
        <v>226000</v>
      </c>
      <c r="BI29" s="2">
        <v>280000</v>
      </c>
      <c r="BJ29" s="2">
        <v>186500</v>
      </c>
      <c r="BK29" s="2">
        <v>123750</v>
      </c>
      <c r="BL29" s="2">
        <v>94500</v>
      </c>
      <c r="BM29" s="2">
        <v>63450</v>
      </c>
      <c r="BN29" s="2">
        <v>175000</v>
      </c>
      <c r="BO29" s="2">
        <v>113745</v>
      </c>
      <c r="BP29" s="2">
        <v>16000</v>
      </c>
      <c r="BQ29" s="2">
        <v>53000</v>
      </c>
      <c r="BR29" s="2">
        <v>68750</v>
      </c>
      <c r="BS29" s="5">
        <f t="shared" si="3"/>
        <v>0.68</v>
      </c>
      <c r="BT29" s="5">
        <f t="shared" si="4"/>
        <v>2.442622950819672</v>
      </c>
      <c r="BU29" s="5">
        <f t="shared" si="5"/>
        <v>4.4368932038834954</v>
      </c>
      <c r="BV29" s="31">
        <v>369688</v>
      </c>
      <c r="BW29" s="26">
        <v>225857</v>
      </c>
      <c r="BX29" s="26">
        <v>298709</v>
      </c>
      <c r="BY29" s="17">
        <v>327700</v>
      </c>
      <c r="BZ29" s="17">
        <v>314675</v>
      </c>
      <c r="CA29" s="17">
        <v>129833</v>
      </c>
      <c r="CB29">
        <v>216089</v>
      </c>
      <c r="CC29">
        <v>225993</v>
      </c>
      <c r="CD29">
        <v>124500</v>
      </c>
      <c r="CE29">
        <v>162133</v>
      </c>
      <c r="CF29">
        <v>77250</v>
      </c>
      <c r="CG29" s="3">
        <v>88150</v>
      </c>
      <c r="CH29" s="2">
        <v>107300</v>
      </c>
      <c r="CI29" s="2">
        <v>69903</v>
      </c>
      <c r="CJ29" s="2">
        <v>100316</v>
      </c>
      <c r="CK29" s="2">
        <v>88993</v>
      </c>
      <c r="CL29" s="4">
        <v>59045</v>
      </c>
      <c r="CM29" s="4">
        <v>52500</v>
      </c>
      <c r="CN29" s="2">
        <v>224100</v>
      </c>
      <c r="CO29" s="2">
        <v>275263</v>
      </c>
      <c r="CP29" s="2">
        <v>247333</v>
      </c>
      <c r="CQ29" s="2">
        <v>165928</v>
      </c>
      <c r="CR29" s="2">
        <v>134416</v>
      </c>
      <c r="CS29" s="2">
        <v>92250</v>
      </c>
      <c r="CT29" s="2">
        <v>59100</v>
      </c>
      <c r="CU29" s="2">
        <v>175166</v>
      </c>
      <c r="CV29" s="2">
        <v>106120</v>
      </c>
      <c r="CW29" s="2">
        <v>35833</v>
      </c>
      <c r="CX29" s="2">
        <v>53000</v>
      </c>
      <c r="CY29" s="2">
        <v>79812</v>
      </c>
      <c r="CZ29" s="2">
        <v>0</v>
      </c>
      <c r="DA29" s="2">
        <v>0</v>
      </c>
      <c r="DB29" s="2">
        <v>115000</v>
      </c>
      <c r="DC29" s="2">
        <v>10000</v>
      </c>
      <c r="DD29" s="2">
        <v>40000</v>
      </c>
      <c r="DE29" s="5">
        <f t="shared" si="6"/>
        <v>0.63682329969848184</v>
      </c>
      <c r="DF29" s="5">
        <f t="shared" si="7"/>
        <v>1.8474116749978819</v>
      </c>
      <c r="DG29" s="5">
        <f t="shared" si="8"/>
        <v>3.7856051779935274</v>
      </c>
      <c r="DH29" s="26">
        <v>209</v>
      </c>
      <c r="DI29" s="26">
        <v>157</v>
      </c>
      <c r="DJ29" s="26">
        <v>35</v>
      </c>
      <c r="DK29" s="16">
        <v>49</v>
      </c>
      <c r="DL29" s="16">
        <v>32</v>
      </c>
      <c r="DM29" s="16">
        <v>112</v>
      </c>
      <c r="DN29">
        <v>111</v>
      </c>
      <c r="DO29">
        <v>121</v>
      </c>
      <c r="DP29">
        <v>99</v>
      </c>
      <c r="DQ29">
        <v>75</v>
      </c>
      <c r="DR29">
        <v>73</v>
      </c>
      <c r="DS29" s="3">
        <v>103</v>
      </c>
      <c r="DT29" s="2">
        <v>50</v>
      </c>
      <c r="DU29" s="2">
        <v>146</v>
      </c>
      <c r="DV29" s="2">
        <v>74</v>
      </c>
      <c r="DW29" s="2">
        <v>185</v>
      </c>
      <c r="DX29" s="4">
        <v>105</v>
      </c>
      <c r="DY29" s="4">
        <v>336</v>
      </c>
      <c r="DZ29" s="2">
        <v>31</v>
      </c>
      <c r="EA29" s="2">
        <v>99</v>
      </c>
      <c r="EB29" s="2">
        <v>71</v>
      </c>
      <c r="EC29" s="2">
        <v>97</v>
      </c>
      <c r="ED29" s="2">
        <v>89</v>
      </c>
      <c r="EE29" s="2">
        <v>25</v>
      </c>
      <c r="EF29" s="2">
        <v>63</v>
      </c>
      <c r="EG29" s="2">
        <v>18</v>
      </c>
      <c r="EH29" s="2">
        <v>34</v>
      </c>
      <c r="EI29" s="2">
        <v>40</v>
      </c>
      <c r="EJ29" s="2">
        <v>38</v>
      </c>
      <c r="EK29" s="2">
        <v>57</v>
      </c>
      <c r="EL29" s="2">
        <v>0</v>
      </c>
      <c r="EM29" s="2">
        <v>0</v>
      </c>
      <c r="EN29" s="2">
        <v>69</v>
      </c>
      <c r="EO29" s="2">
        <v>47</v>
      </c>
      <c r="EP29" s="2">
        <v>95</v>
      </c>
      <c r="EQ29" s="5">
        <f t="shared" si="9"/>
        <v>0.33121019108280253</v>
      </c>
      <c r="ER29" s="5">
        <f t="shared" si="10"/>
        <v>0.8660714285714286</v>
      </c>
      <c r="ES29" s="5">
        <f t="shared" si="11"/>
        <v>1.8630136986301369</v>
      </c>
      <c r="ET29" s="26">
        <v>8</v>
      </c>
      <c r="EU29" s="26">
        <v>23</v>
      </c>
      <c r="EV29" s="26">
        <v>24</v>
      </c>
      <c r="EW29" s="16">
        <v>29</v>
      </c>
      <c r="EX29" s="16">
        <v>26</v>
      </c>
      <c r="EY29" s="16">
        <v>15</v>
      </c>
      <c r="EZ29">
        <v>15</v>
      </c>
      <c r="FA29">
        <v>22</v>
      </c>
      <c r="FB29">
        <v>23</v>
      </c>
      <c r="FC29">
        <v>17</v>
      </c>
      <c r="FD29">
        <v>13</v>
      </c>
      <c r="FE29" s="3">
        <v>11</v>
      </c>
      <c r="FF29" s="2">
        <v>9</v>
      </c>
      <c r="FG29" s="2">
        <v>15</v>
      </c>
      <c r="FH29" s="5">
        <f t="shared" si="12"/>
        <v>-0.65217391304347827</v>
      </c>
      <c r="FI29" s="5">
        <f t="shared" si="13"/>
        <v>-0.46666666666666667</v>
      </c>
      <c r="FJ29" s="5">
        <f t="shared" si="14"/>
        <v>-0.38461538461538464</v>
      </c>
      <c r="FK29" s="31">
        <v>414950</v>
      </c>
      <c r="FL29" s="26">
        <v>439500</v>
      </c>
      <c r="FM29" s="26">
        <v>317000</v>
      </c>
      <c r="FN29" s="17">
        <v>374900</v>
      </c>
      <c r="FO29" s="17">
        <v>339900</v>
      </c>
      <c r="FP29" s="17">
        <v>439900</v>
      </c>
      <c r="FQ29">
        <v>289000</v>
      </c>
      <c r="FR29">
        <v>212450</v>
      </c>
      <c r="FS29">
        <v>189000</v>
      </c>
      <c r="FT29">
        <v>218900</v>
      </c>
      <c r="FU29">
        <v>224900</v>
      </c>
      <c r="FV29" s="3">
        <v>99900</v>
      </c>
      <c r="FW29" s="2">
        <v>101000</v>
      </c>
      <c r="FX29" s="2">
        <v>38000</v>
      </c>
      <c r="FY29" s="5">
        <f t="shared" si="15"/>
        <v>-5.5858930602957907E-2</v>
      </c>
      <c r="FZ29" s="5">
        <f t="shared" si="16"/>
        <v>-5.6717435780859284E-2</v>
      </c>
      <c r="GA29" s="5">
        <f t="shared" si="17"/>
        <v>0.84504224099599823</v>
      </c>
      <c r="GB29" s="31">
        <v>383600</v>
      </c>
      <c r="GC29" s="26">
        <v>241114</v>
      </c>
      <c r="GD29" s="26">
        <v>300566</v>
      </c>
      <c r="GE29" s="17">
        <v>332985</v>
      </c>
      <c r="GF29" s="17">
        <v>335287</v>
      </c>
      <c r="GG29" s="17">
        <v>144750</v>
      </c>
      <c r="GH29">
        <v>229745</v>
      </c>
      <c r="GI29">
        <v>231050</v>
      </c>
      <c r="GJ29">
        <v>153485</v>
      </c>
      <c r="GK29">
        <v>168600</v>
      </c>
      <c r="GL29">
        <v>76950</v>
      </c>
      <c r="GM29" s="3">
        <v>102116</v>
      </c>
      <c r="GN29" s="2">
        <v>115760</v>
      </c>
      <c r="GO29" s="2">
        <v>79233</v>
      </c>
      <c r="GP29" s="5">
        <f t="shared" si="18"/>
        <v>0.59094867987756827</v>
      </c>
      <c r="GQ29" s="20">
        <f t="shared" si="19"/>
        <v>1.6500863557858376</v>
      </c>
      <c r="GR29" s="20">
        <f t="shared" si="20"/>
        <v>3.9850552306692659</v>
      </c>
    </row>
    <row r="30" spans="1:200" ht="12.75" customHeight="1" x14ac:dyDescent="0.2">
      <c r="A30" s="2">
        <v>8028</v>
      </c>
      <c r="B30" s="12" t="s">
        <v>141</v>
      </c>
      <c r="C30" s="26">
        <v>3</v>
      </c>
      <c r="D30" s="26">
        <v>6</v>
      </c>
      <c r="E30" s="26">
        <v>9</v>
      </c>
      <c r="F30" s="16">
        <v>3</v>
      </c>
      <c r="G30" s="16">
        <v>26</v>
      </c>
      <c r="H30" s="16">
        <v>11</v>
      </c>
      <c r="I30">
        <v>5</v>
      </c>
      <c r="J30">
        <v>4</v>
      </c>
      <c r="K30">
        <v>5</v>
      </c>
      <c r="L30">
        <v>16</v>
      </c>
      <c r="M30">
        <v>12</v>
      </c>
      <c r="N30" s="3">
        <v>9</v>
      </c>
      <c r="O30" s="2">
        <v>5</v>
      </c>
      <c r="P30" s="2">
        <v>7</v>
      </c>
      <c r="Q30" s="2">
        <v>5</v>
      </c>
      <c r="R30" s="2">
        <v>5</v>
      </c>
      <c r="S30" s="2">
        <v>5</v>
      </c>
      <c r="T30" s="2">
        <v>8</v>
      </c>
      <c r="U30" s="2">
        <v>11</v>
      </c>
      <c r="V30" s="2">
        <v>7</v>
      </c>
      <c r="W30" s="2">
        <v>8</v>
      </c>
      <c r="X30" s="2">
        <v>12</v>
      </c>
      <c r="Y30" s="2">
        <v>8</v>
      </c>
      <c r="Z30" s="2">
        <v>9</v>
      </c>
      <c r="AA30" s="2">
        <v>6</v>
      </c>
      <c r="AB30" s="2">
        <v>4</v>
      </c>
      <c r="AC30" s="2">
        <v>9</v>
      </c>
      <c r="AD30" s="2">
        <v>2</v>
      </c>
      <c r="AE30" s="2">
        <v>5</v>
      </c>
      <c r="AF30" s="2">
        <v>4</v>
      </c>
      <c r="AG30" s="2">
        <v>1</v>
      </c>
      <c r="AH30" s="2">
        <v>2</v>
      </c>
      <c r="AI30" s="2">
        <v>4</v>
      </c>
      <c r="AJ30" s="2">
        <v>7</v>
      </c>
      <c r="AK30" s="2">
        <v>3</v>
      </c>
      <c r="AL30" s="5">
        <f t="shared" si="0"/>
        <v>-0.5</v>
      </c>
      <c r="AM30" s="5">
        <f t="shared" si="1"/>
        <v>-0.72727272727272729</v>
      </c>
      <c r="AN30" s="5">
        <f t="shared" si="2"/>
        <v>-0.75</v>
      </c>
      <c r="AO30" s="31">
        <v>592000</v>
      </c>
      <c r="AP30" s="26">
        <v>587200</v>
      </c>
      <c r="AQ30" s="26">
        <v>702500</v>
      </c>
      <c r="AR30" s="17">
        <v>645000</v>
      </c>
      <c r="AS30" s="17">
        <v>616800</v>
      </c>
      <c r="AT30" s="17">
        <v>444900</v>
      </c>
      <c r="AU30">
        <v>550000</v>
      </c>
      <c r="AV30">
        <v>322000</v>
      </c>
      <c r="AW30">
        <v>450000</v>
      </c>
      <c r="AX30">
        <v>345000</v>
      </c>
      <c r="AY30">
        <v>327500</v>
      </c>
      <c r="AZ30" s="3">
        <v>313000</v>
      </c>
      <c r="BA30" s="2">
        <v>154500</v>
      </c>
      <c r="BB30" s="2">
        <v>285000</v>
      </c>
      <c r="BC30" s="2">
        <v>136590</v>
      </c>
      <c r="BD30" s="2">
        <v>472000</v>
      </c>
      <c r="BE30" s="4">
        <v>270000</v>
      </c>
      <c r="BF30" s="4">
        <v>1131805</v>
      </c>
      <c r="BG30" s="2">
        <v>980257</v>
      </c>
      <c r="BH30" s="2">
        <v>372500</v>
      </c>
      <c r="BI30" s="2">
        <v>325000</v>
      </c>
      <c r="BJ30" s="2">
        <v>112250</v>
      </c>
      <c r="BK30" s="2">
        <v>274000</v>
      </c>
      <c r="BL30" s="2">
        <v>185000</v>
      </c>
      <c r="BM30" s="2">
        <v>240000</v>
      </c>
      <c r="BN30" s="2">
        <v>317586</v>
      </c>
      <c r="BO30" s="2">
        <v>315000</v>
      </c>
      <c r="BP30" s="2">
        <v>142500</v>
      </c>
      <c r="BQ30" s="2">
        <v>100000</v>
      </c>
      <c r="BR30" s="2">
        <v>236950</v>
      </c>
      <c r="BS30" s="5">
        <f t="shared" si="3"/>
        <v>8.1743869209809257E-3</v>
      </c>
      <c r="BT30" s="5">
        <f t="shared" si="4"/>
        <v>0.33063609799955046</v>
      </c>
      <c r="BU30" s="5">
        <f t="shared" si="5"/>
        <v>0.80763358778625949</v>
      </c>
      <c r="BV30" s="31">
        <v>619667</v>
      </c>
      <c r="BW30" s="26">
        <v>692567</v>
      </c>
      <c r="BX30" s="26">
        <v>635806</v>
      </c>
      <c r="BY30" s="17">
        <v>645666</v>
      </c>
      <c r="BZ30" s="17">
        <v>672275</v>
      </c>
      <c r="CA30" s="17">
        <v>482172</v>
      </c>
      <c r="CB30">
        <v>624360</v>
      </c>
      <c r="CC30">
        <v>323437</v>
      </c>
      <c r="CD30">
        <v>383600</v>
      </c>
      <c r="CE30">
        <v>409927</v>
      </c>
      <c r="CF30">
        <v>397225</v>
      </c>
      <c r="CG30" s="3">
        <v>250055</v>
      </c>
      <c r="CH30" s="2">
        <v>173059</v>
      </c>
      <c r="CI30" s="2">
        <v>358271</v>
      </c>
      <c r="CJ30" s="2">
        <v>494518</v>
      </c>
      <c r="CK30" s="2">
        <v>584600</v>
      </c>
      <c r="CL30" s="4">
        <v>206800</v>
      </c>
      <c r="CM30" s="4">
        <v>904201</v>
      </c>
      <c r="CN30" s="2">
        <v>827866</v>
      </c>
      <c r="CO30" s="2">
        <v>381742</v>
      </c>
      <c r="CP30" s="2">
        <v>339187</v>
      </c>
      <c r="CQ30" s="2">
        <v>296708</v>
      </c>
      <c r="CR30" s="2">
        <v>294375</v>
      </c>
      <c r="CS30" s="2">
        <v>284989</v>
      </c>
      <c r="CT30" s="2">
        <v>276500</v>
      </c>
      <c r="CU30" s="2">
        <v>756293</v>
      </c>
      <c r="CV30" s="2">
        <v>498104</v>
      </c>
      <c r="CW30" s="2">
        <v>142500</v>
      </c>
      <c r="CX30" s="2">
        <v>185200</v>
      </c>
      <c r="CY30" s="2">
        <v>229225</v>
      </c>
      <c r="CZ30" s="2">
        <v>88000</v>
      </c>
      <c r="DA30" s="2">
        <v>228950</v>
      </c>
      <c r="DB30" s="2">
        <v>52000</v>
      </c>
      <c r="DC30" s="2">
        <v>134214</v>
      </c>
      <c r="DD30" s="2">
        <v>115833</v>
      </c>
      <c r="DE30" s="5">
        <f t="shared" si="6"/>
        <v>-0.10526057406720216</v>
      </c>
      <c r="DF30" s="5">
        <f t="shared" si="7"/>
        <v>0.2851575786233958</v>
      </c>
      <c r="DG30" s="5">
        <f t="shared" si="8"/>
        <v>0.5599899301403487</v>
      </c>
      <c r="DH30" s="26">
        <v>26</v>
      </c>
      <c r="DI30" s="26">
        <v>86</v>
      </c>
      <c r="DJ30" s="26">
        <v>53</v>
      </c>
      <c r="DK30" s="16">
        <v>44</v>
      </c>
      <c r="DL30" s="16">
        <v>77</v>
      </c>
      <c r="DM30" s="16">
        <v>79</v>
      </c>
      <c r="DN30">
        <v>17</v>
      </c>
      <c r="DO30">
        <v>18</v>
      </c>
      <c r="DP30">
        <v>39</v>
      </c>
      <c r="DQ30">
        <v>88</v>
      </c>
      <c r="DR30">
        <v>68</v>
      </c>
      <c r="DS30" s="3">
        <v>44</v>
      </c>
      <c r="DT30" s="2">
        <v>290</v>
      </c>
      <c r="DU30" s="2">
        <v>165</v>
      </c>
      <c r="DV30" s="2">
        <v>100</v>
      </c>
      <c r="DW30" s="2">
        <v>193</v>
      </c>
      <c r="DX30" s="4">
        <v>13</v>
      </c>
      <c r="DY30" s="4">
        <v>172</v>
      </c>
      <c r="DZ30" s="2">
        <v>193</v>
      </c>
      <c r="EA30" s="2">
        <v>120</v>
      </c>
      <c r="EB30" s="2">
        <v>153</v>
      </c>
      <c r="EC30" s="2">
        <v>31</v>
      </c>
      <c r="ED30" s="2">
        <v>76</v>
      </c>
      <c r="EE30" s="2">
        <v>111</v>
      </c>
      <c r="EF30" s="2">
        <v>77</v>
      </c>
      <c r="EG30" s="2">
        <v>209</v>
      </c>
      <c r="EH30" s="2">
        <v>64</v>
      </c>
      <c r="EI30" s="2">
        <v>16</v>
      </c>
      <c r="EJ30" s="2">
        <v>12</v>
      </c>
      <c r="EK30" s="2">
        <v>37</v>
      </c>
      <c r="EL30" s="2">
        <v>3</v>
      </c>
      <c r="EM30" s="2">
        <v>47</v>
      </c>
      <c r="EN30" s="2">
        <v>66</v>
      </c>
      <c r="EO30" s="2">
        <v>18</v>
      </c>
      <c r="EP30" s="2">
        <v>128</v>
      </c>
      <c r="EQ30" s="5">
        <f t="shared" si="9"/>
        <v>-0.69767441860465118</v>
      </c>
      <c r="ER30" s="5">
        <f t="shared" si="10"/>
        <v>-0.67088607594936711</v>
      </c>
      <c r="ES30" s="5">
        <f t="shared" si="11"/>
        <v>-0.61764705882352944</v>
      </c>
      <c r="ET30" s="26">
        <v>16</v>
      </c>
      <c r="EU30" s="26">
        <v>21</v>
      </c>
      <c r="EV30" s="26">
        <v>23</v>
      </c>
      <c r="EW30" s="16">
        <v>32</v>
      </c>
      <c r="EX30" s="16">
        <v>33</v>
      </c>
      <c r="EY30" s="16">
        <v>33</v>
      </c>
      <c r="EZ30">
        <v>21</v>
      </c>
      <c r="FA30">
        <v>21</v>
      </c>
      <c r="FB30">
        <v>20</v>
      </c>
      <c r="FC30">
        <v>11</v>
      </c>
      <c r="FD30">
        <v>27</v>
      </c>
      <c r="FE30" s="3">
        <v>17</v>
      </c>
      <c r="FF30" s="2">
        <v>21</v>
      </c>
      <c r="FG30" s="2">
        <v>20</v>
      </c>
      <c r="FH30" s="5">
        <f t="shared" si="12"/>
        <v>-0.23809523809523808</v>
      </c>
      <c r="FI30" s="5">
        <f t="shared" si="13"/>
        <v>-0.51515151515151514</v>
      </c>
      <c r="FJ30" s="5">
        <f t="shared" si="14"/>
        <v>-0.40740740740740738</v>
      </c>
      <c r="FK30" s="31">
        <v>662449</v>
      </c>
      <c r="FL30" s="26">
        <v>525000</v>
      </c>
      <c r="FM30" s="26">
        <v>699000</v>
      </c>
      <c r="FN30" s="17">
        <v>737000</v>
      </c>
      <c r="FO30" s="17">
        <v>529900</v>
      </c>
      <c r="FP30" s="17">
        <v>590000</v>
      </c>
      <c r="FQ30">
        <v>539999</v>
      </c>
      <c r="FR30">
        <v>500000</v>
      </c>
      <c r="FS30">
        <v>657250</v>
      </c>
      <c r="FT30">
        <v>345000</v>
      </c>
      <c r="FU30">
        <v>419900</v>
      </c>
      <c r="FV30" s="3">
        <v>399000</v>
      </c>
      <c r="FW30" s="2">
        <v>279900</v>
      </c>
      <c r="FX30" s="2">
        <v>314950</v>
      </c>
      <c r="FY30" s="5">
        <f t="shared" si="15"/>
        <v>0.26180761904761907</v>
      </c>
      <c r="FZ30" s="5">
        <f t="shared" si="16"/>
        <v>0.12279491525423729</v>
      </c>
      <c r="GA30" s="5">
        <f t="shared" si="17"/>
        <v>0.57763515122648246</v>
      </c>
      <c r="GB30" s="31">
        <v>626167</v>
      </c>
      <c r="GC30" s="26">
        <v>733167</v>
      </c>
      <c r="GD30" s="26">
        <v>637089</v>
      </c>
      <c r="GE30" s="17">
        <v>667966</v>
      </c>
      <c r="GF30" s="17">
        <v>683765</v>
      </c>
      <c r="GG30" s="17">
        <v>510318</v>
      </c>
      <c r="GH30">
        <v>631960</v>
      </c>
      <c r="GI30">
        <v>338000</v>
      </c>
      <c r="GJ30">
        <v>391600</v>
      </c>
      <c r="GK30">
        <v>423781</v>
      </c>
      <c r="GL30">
        <v>410083</v>
      </c>
      <c r="GM30" s="3">
        <v>259833</v>
      </c>
      <c r="GN30" s="2">
        <v>190600</v>
      </c>
      <c r="GO30" s="2">
        <v>390871</v>
      </c>
      <c r="GP30" s="5">
        <f t="shared" si="18"/>
        <v>-0.14594219325201488</v>
      </c>
      <c r="GQ30" s="20">
        <f t="shared" si="19"/>
        <v>0.22701335245866303</v>
      </c>
      <c r="GR30" s="20">
        <f t="shared" si="20"/>
        <v>0.52692747565736697</v>
      </c>
    </row>
    <row r="31" spans="1:200" ht="12.75" customHeight="1" x14ac:dyDescent="0.2">
      <c r="A31" s="2">
        <v>8029</v>
      </c>
      <c r="B31" s="12" t="s">
        <v>142</v>
      </c>
      <c r="C31" s="26">
        <v>7</v>
      </c>
      <c r="D31" s="26">
        <v>7</v>
      </c>
      <c r="E31" s="26">
        <v>4</v>
      </c>
      <c r="F31" s="16">
        <v>7</v>
      </c>
      <c r="G31" s="16">
        <v>10</v>
      </c>
      <c r="H31" s="16">
        <v>18</v>
      </c>
      <c r="I31">
        <v>14</v>
      </c>
      <c r="J31">
        <v>13</v>
      </c>
      <c r="K31">
        <v>16</v>
      </c>
      <c r="L31">
        <v>8</v>
      </c>
      <c r="M31">
        <v>8</v>
      </c>
      <c r="N31" s="3">
        <v>9</v>
      </c>
      <c r="O31" s="2">
        <v>7</v>
      </c>
      <c r="P31" s="2">
        <v>8</v>
      </c>
      <c r="Q31" s="2">
        <v>6</v>
      </c>
      <c r="R31" s="2">
        <v>6</v>
      </c>
      <c r="S31" s="2">
        <v>5</v>
      </c>
      <c r="T31" s="2">
        <v>5</v>
      </c>
      <c r="U31" s="2">
        <v>3</v>
      </c>
      <c r="V31" s="2">
        <v>6</v>
      </c>
      <c r="W31" s="2">
        <v>9</v>
      </c>
      <c r="X31" s="2">
        <v>14</v>
      </c>
      <c r="Y31" s="2">
        <v>5</v>
      </c>
      <c r="Z31" s="2">
        <v>4</v>
      </c>
      <c r="AA31" s="2">
        <v>9</v>
      </c>
      <c r="AB31" s="2">
        <v>3</v>
      </c>
      <c r="AC31" s="2">
        <v>7</v>
      </c>
      <c r="AD31" s="2">
        <v>2</v>
      </c>
      <c r="AE31" s="2">
        <v>2</v>
      </c>
      <c r="AF31" s="2">
        <v>3</v>
      </c>
      <c r="AG31" s="2">
        <v>1</v>
      </c>
      <c r="AH31" s="2">
        <v>3</v>
      </c>
      <c r="AI31" s="2">
        <v>2</v>
      </c>
      <c r="AJ31" s="2">
        <v>2</v>
      </c>
      <c r="AK31" s="2">
        <v>1</v>
      </c>
      <c r="AL31" s="5">
        <f t="shared" si="0"/>
        <v>0</v>
      </c>
      <c r="AM31" s="5">
        <f t="shared" si="1"/>
        <v>-0.61111111111111116</v>
      </c>
      <c r="AN31" s="5">
        <f t="shared" si="2"/>
        <v>-0.125</v>
      </c>
      <c r="AO31" s="31">
        <v>290000</v>
      </c>
      <c r="AP31" s="26">
        <v>263000</v>
      </c>
      <c r="AQ31" s="26">
        <v>231750</v>
      </c>
      <c r="AR31" s="17">
        <v>177900</v>
      </c>
      <c r="AS31" s="17">
        <v>227000</v>
      </c>
      <c r="AT31" s="17">
        <v>181000</v>
      </c>
      <c r="AU31">
        <v>152500</v>
      </c>
      <c r="AV31">
        <v>137500</v>
      </c>
      <c r="AW31">
        <v>68750</v>
      </c>
      <c r="AX31">
        <v>59900</v>
      </c>
      <c r="AY31">
        <v>41000</v>
      </c>
      <c r="AZ31" s="3">
        <v>51000</v>
      </c>
      <c r="BA31" s="2">
        <v>40000</v>
      </c>
      <c r="BB31" s="2">
        <v>25599</v>
      </c>
      <c r="BC31" s="2">
        <v>118000</v>
      </c>
      <c r="BD31" s="2">
        <v>18050</v>
      </c>
      <c r="BE31" s="4">
        <v>21000</v>
      </c>
      <c r="BF31" s="4">
        <v>34900</v>
      </c>
      <c r="BG31" s="2">
        <v>157000</v>
      </c>
      <c r="BH31" s="2">
        <v>128500</v>
      </c>
      <c r="BI31" s="2">
        <v>106000</v>
      </c>
      <c r="BJ31" s="2">
        <v>77000</v>
      </c>
      <c r="BK31" s="2">
        <v>39000</v>
      </c>
      <c r="BL31" s="2">
        <v>43250</v>
      </c>
      <c r="BM31" s="2">
        <v>75000</v>
      </c>
      <c r="BN31" s="2">
        <v>42000</v>
      </c>
      <c r="BO31" s="2">
        <v>61000</v>
      </c>
      <c r="BP31" s="2">
        <v>64500</v>
      </c>
      <c r="BQ31" s="2">
        <v>51500</v>
      </c>
      <c r="BR31" s="2">
        <v>82800</v>
      </c>
      <c r="BS31" s="5">
        <f t="shared" si="3"/>
        <v>0.10266159695817491</v>
      </c>
      <c r="BT31" s="5">
        <f t="shared" si="4"/>
        <v>0.60220994475138123</v>
      </c>
      <c r="BU31" s="5">
        <f t="shared" si="5"/>
        <v>6.0731707317073171</v>
      </c>
      <c r="BV31" s="31">
        <v>259129</v>
      </c>
      <c r="BW31" s="26">
        <v>236786</v>
      </c>
      <c r="BX31" s="26">
        <v>212606</v>
      </c>
      <c r="BY31" s="17">
        <v>166457</v>
      </c>
      <c r="BZ31" s="17">
        <v>206790</v>
      </c>
      <c r="CA31" s="17">
        <v>158889</v>
      </c>
      <c r="CB31">
        <v>137428</v>
      </c>
      <c r="CC31">
        <v>117273</v>
      </c>
      <c r="CD31">
        <v>85963</v>
      </c>
      <c r="CE31">
        <v>55750</v>
      </c>
      <c r="CF31">
        <v>55625</v>
      </c>
      <c r="CG31" s="3">
        <v>59117</v>
      </c>
      <c r="CH31" s="2">
        <v>47789</v>
      </c>
      <c r="CI31" s="2">
        <v>21275</v>
      </c>
      <c r="CJ31" s="2">
        <v>103983</v>
      </c>
      <c r="CK31" s="2">
        <v>40350</v>
      </c>
      <c r="CL31" s="4">
        <v>21350</v>
      </c>
      <c r="CM31" s="4">
        <v>67580</v>
      </c>
      <c r="CN31" s="2">
        <v>193966</v>
      </c>
      <c r="CO31" s="2">
        <v>134400</v>
      </c>
      <c r="CP31" s="2">
        <v>107766</v>
      </c>
      <c r="CQ31" s="2">
        <v>91230</v>
      </c>
      <c r="CR31" s="2">
        <v>76400</v>
      </c>
      <c r="CS31" s="2">
        <v>49500</v>
      </c>
      <c r="CT31" s="2">
        <v>57277</v>
      </c>
      <c r="CU31" s="2">
        <v>47633</v>
      </c>
      <c r="CV31" s="2">
        <v>57899</v>
      </c>
      <c r="CW31" s="2">
        <v>64500</v>
      </c>
      <c r="CX31" s="2">
        <v>51500</v>
      </c>
      <c r="CY31" s="2">
        <v>80933</v>
      </c>
      <c r="CZ31" s="2">
        <v>82000</v>
      </c>
      <c r="DA31" s="2">
        <v>38166</v>
      </c>
      <c r="DB31" s="2">
        <v>71500</v>
      </c>
      <c r="DC31" s="2">
        <v>67450</v>
      </c>
      <c r="DD31" s="2">
        <v>35000</v>
      </c>
      <c r="DE31" s="5">
        <f t="shared" si="6"/>
        <v>9.4359463819651504E-2</v>
      </c>
      <c r="DF31" s="5">
        <f t="shared" si="7"/>
        <v>0.63088067770581979</v>
      </c>
      <c r="DG31" s="5">
        <f t="shared" si="8"/>
        <v>3.6584988764044946</v>
      </c>
      <c r="DH31" s="26">
        <v>60</v>
      </c>
      <c r="DI31" s="26">
        <v>41</v>
      </c>
      <c r="DJ31" s="26">
        <v>60</v>
      </c>
      <c r="DK31" s="16">
        <v>28</v>
      </c>
      <c r="DL31" s="16">
        <v>47</v>
      </c>
      <c r="DM31" s="16">
        <v>93</v>
      </c>
      <c r="DN31">
        <v>59</v>
      </c>
      <c r="DO31">
        <v>42</v>
      </c>
      <c r="DP31">
        <v>31</v>
      </c>
      <c r="DQ31">
        <v>159</v>
      </c>
      <c r="DR31">
        <v>46</v>
      </c>
      <c r="DS31" s="3">
        <v>121</v>
      </c>
      <c r="DT31" s="2">
        <v>200</v>
      </c>
      <c r="DU31" s="2">
        <v>112</v>
      </c>
      <c r="DV31" s="2">
        <v>196</v>
      </c>
      <c r="DW31" s="2">
        <v>139</v>
      </c>
      <c r="DX31" s="4">
        <v>80</v>
      </c>
      <c r="DY31" s="4">
        <v>217</v>
      </c>
      <c r="DZ31" s="2">
        <v>196</v>
      </c>
      <c r="EA31" s="2">
        <v>63</v>
      </c>
      <c r="EB31" s="2">
        <v>60</v>
      </c>
      <c r="EC31" s="2">
        <v>62</v>
      </c>
      <c r="ED31" s="2">
        <v>53</v>
      </c>
      <c r="EE31" s="2">
        <v>29</v>
      </c>
      <c r="EF31" s="2">
        <v>36</v>
      </c>
      <c r="EG31" s="2">
        <v>38</v>
      </c>
      <c r="EH31" s="2">
        <v>50</v>
      </c>
      <c r="EI31" s="2">
        <v>28</v>
      </c>
      <c r="EJ31" s="2">
        <v>102</v>
      </c>
      <c r="EK31" s="2">
        <v>15</v>
      </c>
      <c r="EL31" s="2">
        <v>2</v>
      </c>
      <c r="EM31" s="2">
        <v>139</v>
      </c>
      <c r="EN31" s="2">
        <v>97</v>
      </c>
      <c r="EO31" s="2">
        <v>112</v>
      </c>
      <c r="EP31" s="2">
        <v>22</v>
      </c>
      <c r="EQ31" s="5">
        <f t="shared" si="9"/>
        <v>0.46341463414634149</v>
      </c>
      <c r="ER31" s="5">
        <f t="shared" si="10"/>
        <v>-0.35483870967741937</v>
      </c>
      <c r="ES31" s="5">
        <f t="shared" si="11"/>
        <v>0.30434782608695654</v>
      </c>
      <c r="ET31" s="26">
        <v>8</v>
      </c>
      <c r="EU31" s="26">
        <v>18</v>
      </c>
      <c r="EV31" s="26">
        <v>11</v>
      </c>
      <c r="EW31" s="16">
        <v>24</v>
      </c>
      <c r="EX31" s="16">
        <v>23</v>
      </c>
      <c r="EY31" s="16">
        <v>25</v>
      </c>
      <c r="EZ31">
        <v>15</v>
      </c>
      <c r="FA31">
        <v>25</v>
      </c>
      <c r="FB31">
        <v>17</v>
      </c>
      <c r="FC31">
        <v>17</v>
      </c>
      <c r="FD31">
        <v>31</v>
      </c>
      <c r="FE31" s="3">
        <v>18</v>
      </c>
      <c r="FF31" s="2">
        <v>12</v>
      </c>
      <c r="FG31" s="2">
        <v>20</v>
      </c>
      <c r="FH31" s="5">
        <f t="shared" si="12"/>
        <v>-0.55555555555555558</v>
      </c>
      <c r="FI31" s="5">
        <f t="shared" si="13"/>
        <v>-0.68</v>
      </c>
      <c r="FJ31" s="5">
        <f t="shared" si="14"/>
        <v>-0.74193548387096775</v>
      </c>
      <c r="FK31" s="31">
        <v>259750</v>
      </c>
      <c r="FL31" s="26">
        <v>269450</v>
      </c>
      <c r="FM31" s="26">
        <v>249900</v>
      </c>
      <c r="FN31" s="17">
        <v>205499</v>
      </c>
      <c r="FO31" s="17">
        <v>199900</v>
      </c>
      <c r="FP31" s="17">
        <v>185000</v>
      </c>
      <c r="FQ31">
        <v>164700</v>
      </c>
      <c r="FR31">
        <v>55000</v>
      </c>
      <c r="FS31">
        <v>99000</v>
      </c>
      <c r="FT31">
        <v>59900</v>
      </c>
      <c r="FU31">
        <v>95000</v>
      </c>
      <c r="FV31" s="3">
        <v>55000</v>
      </c>
      <c r="FW31" s="2">
        <v>42450</v>
      </c>
      <c r="FX31" s="2">
        <v>59450</v>
      </c>
      <c r="FY31" s="5">
        <f t="shared" si="15"/>
        <v>-3.5999257747262946E-2</v>
      </c>
      <c r="FZ31" s="5">
        <f t="shared" si="16"/>
        <v>0.40405405405405403</v>
      </c>
      <c r="GA31" s="5">
        <f t="shared" si="17"/>
        <v>1.7342105263157894</v>
      </c>
      <c r="GB31" s="31">
        <v>258529</v>
      </c>
      <c r="GC31" s="26">
        <v>240686</v>
      </c>
      <c r="GD31" s="26">
        <v>214725</v>
      </c>
      <c r="GE31" s="17">
        <v>165685</v>
      </c>
      <c r="GF31" s="17">
        <v>205445</v>
      </c>
      <c r="GG31" s="17">
        <v>160599</v>
      </c>
      <c r="GH31">
        <v>143367</v>
      </c>
      <c r="GI31">
        <v>116502</v>
      </c>
      <c r="GJ31">
        <v>89918</v>
      </c>
      <c r="GK31">
        <v>61112</v>
      </c>
      <c r="GL31">
        <v>59337</v>
      </c>
      <c r="GM31" s="3">
        <v>58345</v>
      </c>
      <c r="GN31" s="2">
        <v>48360</v>
      </c>
      <c r="GO31" s="2">
        <v>23342</v>
      </c>
      <c r="GP31" s="5">
        <f t="shared" si="18"/>
        <v>7.4133933839109878E-2</v>
      </c>
      <c r="GQ31" s="20">
        <f t="shared" si="19"/>
        <v>0.60977963748217612</v>
      </c>
      <c r="GR31" s="20">
        <f t="shared" si="20"/>
        <v>3.3569610866744188</v>
      </c>
    </row>
    <row r="32" spans="1:200" ht="12.75" customHeight="1" x14ac:dyDescent="0.2">
      <c r="A32" s="2">
        <v>8030</v>
      </c>
      <c r="B32" s="12" t="s">
        <v>143</v>
      </c>
      <c r="C32" s="26">
        <v>8</v>
      </c>
      <c r="D32" s="26">
        <v>13</v>
      </c>
      <c r="E32" s="26">
        <v>11</v>
      </c>
      <c r="F32" s="16">
        <v>18</v>
      </c>
      <c r="G32" s="16">
        <v>17</v>
      </c>
      <c r="H32" s="16">
        <v>8</v>
      </c>
      <c r="I32">
        <v>11</v>
      </c>
      <c r="J32">
        <v>18</v>
      </c>
      <c r="K32">
        <v>23</v>
      </c>
      <c r="L32">
        <v>20</v>
      </c>
      <c r="M32">
        <v>15</v>
      </c>
      <c r="N32" s="3">
        <v>14</v>
      </c>
      <c r="O32" s="2">
        <v>13</v>
      </c>
      <c r="P32" s="2">
        <v>19</v>
      </c>
      <c r="Q32" s="2">
        <v>9</v>
      </c>
      <c r="R32" s="2">
        <v>19</v>
      </c>
      <c r="S32" s="2">
        <v>16</v>
      </c>
      <c r="T32" s="2">
        <v>6</v>
      </c>
      <c r="U32" s="2">
        <v>6</v>
      </c>
      <c r="V32" s="2">
        <v>15</v>
      </c>
      <c r="W32" s="2">
        <v>27</v>
      </c>
      <c r="X32" s="2">
        <v>31</v>
      </c>
      <c r="Y32" s="2">
        <v>27</v>
      </c>
      <c r="Z32" s="2">
        <v>24</v>
      </c>
      <c r="AA32" s="2">
        <v>25</v>
      </c>
      <c r="AB32" s="2">
        <v>22</v>
      </c>
      <c r="AC32" s="2">
        <v>15</v>
      </c>
      <c r="AD32" s="2">
        <v>20</v>
      </c>
      <c r="AE32" s="2">
        <v>12</v>
      </c>
      <c r="AF32" s="2">
        <v>20</v>
      </c>
      <c r="AG32" s="2">
        <v>15</v>
      </c>
      <c r="AH32" s="2">
        <v>7</v>
      </c>
      <c r="AI32" s="2">
        <v>14</v>
      </c>
      <c r="AJ32" s="2">
        <v>14</v>
      </c>
      <c r="AK32" s="2">
        <v>0</v>
      </c>
      <c r="AL32" s="5">
        <f t="shared" si="0"/>
        <v>-0.38461538461538464</v>
      </c>
      <c r="AM32" s="5">
        <f t="shared" si="1"/>
        <v>0</v>
      </c>
      <c r="AN32" s="5">
        <f t="shared" si="2"/>
        <v>-0.46666666666666667</v>
      </c>
      <c r="AO32" s="31">
        <v>272500</v>
      </c>
      <c r="AP32" s="26">
        <v>239000</v>
      </c>
      <c r="AQ32" s="26">
        <v>191000</v>
      </c>
      <c r="AR32" s="17">
        <v>207500</v>
      </c>
      <c r="AS32" s="17">
        <v>210000</v>
      </c>
      <c r="AT32" s="17">
        <v>127550</v>
      </c>
      <c r="AU32">
        <v>137000</v>
      </c>
      <c r="AV32">
        <v>130000</v>
      </c>
      <c r="AW32">
        <v>130000</v>
      </c>
      <c r="AX32">
        <v>95000</v>
      </c>
      <c r="AY32">
        <v>54750</v>
      </c>
      <c r="AZ32" s="3">
        <v>43750</v>
      </c>
      <c r="BA32" s="2">
        <v>41900</v>
      </c>
      <c r="BB32" s="2">
        <v>40000</v>
      </c>
      <c r="BC32" s="2">
        <v>60500</v>
      </c>
      <c r="BD32" s="2">
        <v>50000</v>
      </c>
      <c r="BE32" s="4">
        <v>40000</v>
      </c>
      <c r="BF32" s="4">
        <v>97000</v>
      </c>
      <c r="BG32" s="2">
        <v>183750</v>
      </c>
      <c r="BH32" s="2">
        <v>219000</v>
      </c>
      <c r="BI32" s="2">
        <v>198000</v>
      </c>
      <c r="BJ32" s="2">
        <v>158900</v>
      </c>
      <c r="BK32" s="2">
        <v>150000</v>
      </c>
      <c r="BL32" s="2">
        <v>130950</v>
      </c>
      <c r="BM32" s="2">
        <v>120000</v>
      </c>
      <c r="BN32" s="2">
        <v>95500</v>
      </c>
      <c r="BO32" s="2">
        <v>80000</v>
      </c>
      <c r="BP32" s="2">
        <v>86000</v>
      </c>
      <c r="BQ32" s="2">
        <v>87500</v>
      </c>
      <c r="BR32" s="2">
        <v>89450</v>
      </c>
      <c r="BS32" s="5">
        <f t="shared" si="3"/>
        <v>0.14016736401673641</v>
      </c>
      <c r="BT32" s="5">
        <f t="shared" si="4"/>
        <v>1.1364170913367306</v>
      </c>
      <c r="BU32" s="5">
        <f t="shared" si="5"/>
        <v>3.9771689497716896</v>
      </c>
      <c r="BV32" s="31">
        <v>268738</v>
      </c>
      <c r="BW32" s="26">
        <v>226931</v>
      </c>
      <c r="BX32" s="26">
        <v>204018</v>
      </c>
      <c r="BY32" s="17">
        <v>202743</v>
      </c>
      <c r="BZ32" s="17">
        <v>200000</v>
      </c>
      <c r="CA32" s="17">
        <v>135637</v>
      </c>
      <c r="CB32">
        <v>124136</v>
      </c>
      <c r="CC32">
        <v>120933</v>
      </c>
      <c r="CD32">
        <v>121170</v>
      </c>
      <c r="CE32">
        <v>109713</v>
      </c>
      <c r="CF32">
        <v>71610</v>
      </c>
      <c r="CG32" s="3">
        <v>62524</v>
      </c>
      <c r="CH32" s="2">
        <v>48653</v>
      </c>
      <c r="CI32" s="2">
        <v>42994</v>
      </c>
      <c r="CJ32" s="2">
        <v>58666</v>
      </c>
      <c r="CK32" s="2">
        <v>66568</v>
      </c>
      <c r="CL32" s="4">
        <v>55290</v>
      </c>
      <c r="CM32" s="4">
        <v>103335</v>
      </c>
      <c r="CN32" s="2">
        <v>166250</v>
      </c>
      <c r="CO32" s="2">
        <v>202913</v>
      </c>
      <c r="CP32" s="2">
        <v>202571</v>
      </c>
      <c r="CQ32" s="2">
        <v>156554</v>
      </c>
      <c r="CR32" s="2">
        <v>144283</v>
      </c>
      <c r="CS32" s="2">
        <v>124443</v>
      </c>
      <c r="CT32" s="2">
        <v>108818</v>
      </c>
      <c r="CU32" s="2">
        <v>98659</v>
      </c>
      <c r="CV32" s="2">
        <v>82966</v>
      </c>
      <c r="CW32" s="2">
        <v>84408</v>
      </c>
      <c r="CX32" s="2">
        <v>81033</v>
      </c>
      <c r="CY32" s="2">
        <v>86945</v>
      </c>
      <c r="CZ32" s="2">
        <v>82066</v>
      </c>
      <c r="DA32" s="2">
        <v>69428</v>
      </c>
      <c r="DB32" s="2">
        <v>79000</v>
      </c>
      <c r="DC32" s="2">
        <v>62778</v>
      </c>
      <c r="DD32" s="2">
        <v>0</v>
      </c>
      <c r="DE32" s="5">
        <f t="shared" si="6"/>
        <v>0.18422780492748897</v>
      </c>
      <c r="DF32" s="5">
        <f t="shared" si="7"/>
        <v>0.98130303678199904</v>
      </c>
      <c r="DG32" s="5">
        <f t="shared" si="8"/>
        <v>2.7527998882837594</v>
      </c>
      <c r="DH32" s="26">
        <v>84</v>
      </c>
      <c r="DI32" s="26">
        <v>52</v>
      </c>
      <c r="DJ32" s="26">
        <v>61</v>
      </c>
      <c r="DK32" s="16">
        <v>34</v>
      </c>
      <c r="DL32" s="16">
        <v>18</v>
      </c>
      <c r="DM32" s="16">
        <v>35</v>
      </c>
      <c r="DN32">
        <v>51</v>
      </c>
      <c r="DO32">
        <v>84</v>
      </c>
      <c r="DP32">
        <v>75</v>
      </c>
      <c r="DQ32">
        <v>40</v>
      </c>
      <c r="DR32">
        <v>107</v>
      </c>
      <c r="DS32" s="3">
        <v>110</v>
      </c>
      <c r="DT32" s="2">
        <v>180</v>
      </c>
      <c r="DU32" s="2">
        <v>79</v>
      </c>
      <c r="DV32" s="2">
        <v>62</v>
      </c>
      <c r="DW32" s="2">
        <v>65</v>
      </c>
      <c r="DX32" s="4">
        <v>129</v>
      </c>
      <c r="DY32" s="4">
        <v>107</v>
      </c>
      <c r="DZ32" s="2">
        <v>128</v>
      </c>
      <c r="EA32" s="2">
        <v>77</v>
      </c>
      <c r="EB32" s="2">
        <v>29</v>
      </c>
      <c r="EC32" s="2">
        <v>51</v>
      </c>
      <c r="ED32" s="2">
        <v>29</v>
      </c>
      <c r="EE32" s="2">
        <v>38</v>
      </c>
      <c r="EF32" s="2">
        <v>48</v>
      </c>
      <c r="EG32" s="2">
        <v>35</v>
      </c>
      <c r="EH32" s="2">
        <v>37</v>
      </c>
      <c r="EI32" s="2">
        <v>44</v>
      </c>
      <c r="EJ32" s="2">
        <v>47</v>
      </c>
      <c r="EK32" s="2">
        <v>54</v>
      </c>
      <c r="EL32" s="2">
        <v>47</v>
      </c>
      <c r="EM32" s="2">
        <v>28</v>
      </c>
      <c r="EN32" s="2">
        <v>44</v>
      </c>
      <c r="EO32" s="2">
        <v>32</v>
      </c>
      <c r="EP32" s="2">
        <v>0</v>
      </c>
      <c r="EQ32" s="5">
        <f t="shared" si="9"/>
        <v>0.61538461538461542</v>
      </c>
      <c r="ER32" s="5">
        <f t="shared" si="10"/>
        <v>1.4</v>
      </c>
      <c r="ES32" s="5">
        <f t="shared" si="11"/>
        <v>-0.21495327102803738</v>
      </c>
      <c r="ET32" s="26">
        <v>11</v>
      </c>
      <c r="EU32" s="26">
        <v>18</v>
      </c>
      <c r="EV32" s="26">
        <v>25</v>
      </c>
      <c r="EW32" s="16">
        <v>22</v>
      </c>
      <c r="EX32" s="16">
        <v>26</v>
      </c>
      <c r="EY32" s="16">
        <v>20</v>
      </c>
      <c r="EZ32">
        <v>21</v>
      </c>
      <c r="FA32">
        <v>19</v>
      </c>
      <c r="FB32">
        <v>23</v>
      </c>
      <c r="FC32">
        <v>25</v>
      </c>
      <c r="FD32">
        <v>24</v>
      </c>
      <c r="FE32" s="3">
        <v>26</v>
      </c>
      <c r="FF32" s="2">
        <v>31</v>
      </c>
      <c r="FG32" s="2">
        <v>23</v>
      </c>
      <c r="FH32" s="5">
        <f t="shared" si="12"/>
        <v>-0.3888888888888889</v>
      </c>
      <c r="FI32" s="5">
        <f t="shared" si="13"/>
        <v>-0.45</v>
      </c>
      <c r="FJ32" s="5">
        <f t="shared" si="14"/>
        <v>-0.54166666666666663</v>
      </c>
      <c r="FK32" s="31">
        <v>270000</v>
      </c>
      <c r="FL32" s="26">
        <v>256950</v>
      </c>
      <c r="FM32" s="26">
        <v>239000</v>
      </c>
      <c r="FN32" s="17">
        <v>227450</v>
      </c>
      <c r="FO32" s="17">
        <v>192000</v>
      </c>
      <c r="FP32" s="17">
        <v>195750</v>
      </c>
      <c r="FQ32">
        <v>165000</v>
      </c>
      <c r="FR32">
        <v>139900</v>
      </c>
      <c r="FS32">
        <v>110000</v>
      </c>
      <c r="FT32">
        <v>95000</v>
      </c>
      <c r="FU32">
        <v>87350</v>
      </c>
      <c r="FV32" s="3">
        <v>96400</v>
      </c>
      <c r="FW32" s="2">
        <v>79900</v>
      </c>
      <c r="FX32" s="2">
        <v>50000</v>
      </c>
      <c r="FY32" s="5">
        <f t="shared" si="15"/>
        <v>5.0788091068301226E-2</v>
      </c>
      <c r="FZ32" s="5">
        <f t="shared" si="16"/>
        <v>0.37931034482758619</v>
      </c>
      <c r="GA32" s="5">
        <f t="shared" si="17"/>
        <v>2.0910131654264452</v>
      </c>
      <c r="GB32" s="31">
        <v>273587</v>
      </c>
      <c r="GC32" s="26">
        <v>223123</v>
      </c>
      <c r="GD32" s="26">
        <v>200536</v>
      </c>
      <c r="GE32" s="17">
        <v>205070</v>
      </c>
      <c r="GF32" s="17">
        <v>200961</v>
      </c>
      <c r="GG32" s="17">
        <v>141087</v>
      </c>
      <c r="GH32">
        <v>119654</v>
      </c>
      <c r="GI32">
        <v>122166</v>
      </c>
      <c r="GJ32">
        <v>126730</v>
      </c>
      <c r="GK32">
        <v>114746</v>
      </c>
      <c r="GL32">
        <v>76493</v>
      </c>
      <c r="GM32" s="3">
        <v>64514</v>
      </c>
      <c r="GN32" s="2">
        <v>49430</v>
      </c>
      <c r="GO32" s="2">
        <v>40789</v>
      </c>
      <c r="GP32" s="5">
        <f t="shared" si="18"/>
        <v>0.22617121498007825</v>
      </c>
      <c r="GQ32" s="20">
        <f t="shared" si="19"/>
        <v>0.93913684464195846</v>
      </c>
      <c r="GR32" s="20">
        <f t="shared" si="20"/>
        <v>2.5766279267383942</v>
      </c>
    </row>
    <row r="33" spans="1:200" ht="12.75" customHeight="1" x14ac:dyDescent="0.2">
      <c r="A33" s="2">
        <v>8031</v>
      </c>
      <c r="B33" s="12" t="s">
        <v>144</v>
      </c>
      <c r="C33" s="26">
        <v>10</v>
      </c>
      <c r="D33" s="26">
        <v>3</v>
      </c>
      <c r="E33" s="26">
        <v>7</v>
      </c>
      <c r="F33" s="16">
        <v>8</v>
      </c>
      <c r="G33" s="16">
        <v>7</v>
      </c>
      <c r="H33" s="16">
        <v>7</v>
      </c>
      <c r="I33">
        <v>8</v>
      </c>
      <c r="J33">
        <v>8</v>
      </c>
      <c r="K33">
        <v>13</v>
      </c>
      <c r="L33">
        <v>3</v>
      </c>
      <c r="M33">
        <v>6</v>
      </c>
      <c r="N33" s="3">
        <v>8</v>
      </c>
      <c r="O33" s="2">
        <v>7</v>
      </c>
      <c r="P33" s="2">
        <v>5</v>
      </c>
      <c r="Q33" s="2">
        <v>3</v>
      </c>
      <c r="R33" s="2">
        <v>6</v>
      </c>
      <c r="S33" s="2">
        <v>6</v>
      </c>
      <c r="T33" s="2">
        <v>1</v>
      </c>
      <c r="U33" s="2">
        <v>1</v>
      </c>
      <c r="V33" s="2">
        <v>5</v>
      </c>
      <c r="W33" s="2">
        <v>7</v>
      </c>
      <c r="X33" s="2">
        <v>8</v>
      </c>
      <c r="Y33" s="2">
        <v>1</v>
      </c>
      <c r="Z33" s="2">
        <v>5</v>
      </c>
      <c r="AA33" s="2">
        <v>4</v>
      </c>
      <c r="AB33" s="2">
        <v>1</v>
      </c>
      <c r="AC33" s="2">
        <v>8</v>
      </c>
      <c r="AD33" s="2">
        <v>5</v>
      </c>
      <c r="AE33" s="2">
        <v>1</v>
      </c>
      <c r="AF33" s="2">
        <v>3</v>
      </c>
      <c r="AG33" s="2">
        <v>2</v>
      </c>
      <c r="AH33" s="2">
        <v>5</v>
      </c>
      <c r="AI33" s="2">
        <v>2</v>
      </c>
      <c r="AJ33" s="2">
        <v>2</v>
      </c>
      <c r="AK33" s="2">
        <v>1</v>
      </c>
      <c r="AL33" s="5">
        <f t="shared" si="0"/>
        <v>2.3333333333333335</v>
      </c>
      <c r="AM33" s="5">
        <f t="shared" si="1"/>
        <v>0.42857142857142855</v>
      </c>
      <c r="AN33" s="5">
        <f t="shared" si="2"/>
        <v>0.66666666666666663</v>
      </c>
      <c r="AO33" s="31">
        <v>573500</v>
      </c>
      <c r="AP33" s="26">
        <v>540000</v>
      </c>
      <c r="AQ33" s="26">
        <v>440000</v>
      </c>
      <c r="AR33" s="17">
        <v>312500</v>
      </c>
      <c r="AS33" s="17">
        <v>435000</v>
      </c>
      <c r="AT33" s="17">
        <v>305000</v>
      </c>
      <c r="AU33">
        <v>324250</v>
      </c>
      <c r="AV33">
        <v>319250</v>
      </c>
      <c r="AW33">
        <v>535000</v>
      </c>
      <c r="AX33">
        <v>424997</v>
      </c>
      <c r="AY33">
        <v>178000</v>
      </c>
      <c r="AZ33" s="3">
        <v>110000</v>
      </c>
      <c r="BA33" s="2">
        <v>105000</v>
      </c>
      <c r="BB33" s="2">
        <v>165000</v>
      </c>
      <c r="BC33" s="2">
        <v>135000</v>
      </c>
      <c r="BD33" s="2">
        <v>132500</v>
      </c>
      <c r="BE33" s="4">
        <v>74000</v>
      </c>
      <c r="BF33" s="4">
        <v>249000</v>
      </c>
      <c r="BG33" s="2">
        <v>235000</v>
      </c>
      <c r="BH33" s="2">
        <v>240000</v>
      </c>
      <c r="BI33" s="2">
        <v>257000</v>
      </c>
      <c r="BJ33" s="2">
        <v>232450</v>
      </c>
      <c r="BK33" s="2">
        <v>134000</v>
      </c>
      <c r="BL33" s="2">
        <v>167000</v>
      </c>
      <c r="BM33" s="2">
        <v>130500</v>
      </c>
      <c r="BN33" s="2">
        <v>134500</v>
      </c>
      <c r="BO33" s="2">
        <v>96500</v>
      </c>
      <c r="BP33" s="2">
        <v>100000</v>
      </c>
      <c r="BQ33" s="2">
        <v>96000</v>
      </c>
      <c r="BR33" s="2">
        <v>100000</v>
      </c>
      <c r="BS33" s="5">
        <f t="shared" si="3"/>
        <v>6.2037037037037036E-2</v>
      </c>
      <c r="BT33" s="5">
        <f t="shared" si="4"/>
        <v>0.88032786885245906</v>
      </c>
      <c r="BU33" s="5">
        <f t="shared" si="5"/>
        <v>2.2219101123595504</v>
      </c>
      <c r="BV33" s="31">
        <v>599450</v>
      </c>
      <c r="BW33" s="26">
        <v>538333</v>
      </c>
      <c r="BX33" s="26">
        <v>678557</v>
      </c>
      <c r="BY33" s="17">
        <v>383050</v>
      </c>
      <c r="BZ33" s="17">
        <v>437000</v>
      </c>
      <c r="CA33" s="17">
        <v>322128</v>
      </c>
      <c r="CB33">
        <v>375239</v>
      </c>
      <c r="CC33">
        <v>381000</v>
      </c>
      <c r="CD33">
        <v>491698</v>
      </c>
      <c r="CE33">
        <v>226000</v>
      </c>
      <c r="CF33">
        <v>209583</v>
      </c>
      <c r="CG33" s="3">
        <v>177418</v>
      </c>
      <c r="CH33" s="2">
        <v>104771</v>
      </c>
      <c r="CI33" s="2">
        <v>252892</v>
      </c>
      <c r="CJ33" s="2">
        <v>128333</v>
      </c>
      <c r="CK33" s="2">
        <v>125166</v>
      </c>
      <c r="CL33" s="4">
        <v>113416</v>
      </c>
      <c r="CM33" s="4">
        <v>249000</v>
      </c>
      <c r="CN33" s="2">
        <v>235000</v>
      </c>
      <c r="CO33" s="2">
        <v>254200</v>
      </c>
      <c r="CP33" s="2">
        <v>279642</v>
      </c>
      <c r="CQ33" s="2">
        <v>224362</v>
      </c>
      <c r="CR33" s="2">
        <v>134000</v>
      </c>
      <c r="CS33" s="2">
        <v>170500</v>
      </c>
      <c r="CT33" s="2">
        <v>128975</v>
      </c>
      <c r="CU33" s="2">
        <v>134500</v>
      </c>
      <c r="CV33" s="2">
        <v>95625</v>
      </c>
      <c r="CW33" s="2">
        <v>77000</v>
      </c>
      <c r="CX33" s="2">
        <v>96000</v>
      </c>
      <c r="CY33" s="2">
        <v>89683</v>
      </c>
      <c r="CZ33" s="2">
        <v>70850</v>
      </c>
      <c r="DA33" s="2">
        <v>146200</v>
      </c>
      <c r="DB33" s="2">
        <v>74000</v>
      </c>
      <c r="DC33" s="2">
        <v>64750</v>
      </c>
      <c r="DD33" s="2">
        <v>50000</v>
      </c>
      <c r="DE33" s="5">
        <f t="shared" si="6"/>
        <v>0.11353010125702864</v>
      </c>
      <c r="DF33" s="5">
        <f t="shared" si="7"/>
        <v>0.86090622361297375</v>
      </c>
      <c r="DG33" s="5">
        <f t="shared" si="8"/>
        <v>1.8602033561882405</v>
      </c>
      <c r="DH33" s="26">
        <v>39</v>
      </c>
      <c r="DI33" s="26">
        <v>40</v>
      </c>
      <c r="DJ33" s="26">
        <v>43</v>
      </c>
      <c r="DK33" s="16">
        <v>25</v>
      </c>
      <c r="DL33" s="16">
        <v>7</v>
      </c>
      <c r="DM33" s="16">
        <v>76</v>
      </c>
      <c r="DN33">
        <v>33</v>
      </c>
      <c r="DO33">
        <v>124</v>
      </c>
      <c r="DP33">
        <v>52</v>
      </c>
      <c r="DQ33">
        <v>24</v>
      </c>
      <c r="DR33">
        <v>74</v>
      </c>
      <c r="DS33" s="3">
        <v>74</v>
      </c>
      <c r="DT33" s="2">
        <v>135</v>
      </c>
      <c r="DU33" s="2">
        <v>92</v>
      </c>
      <c r="DV33" s="2">
        <v>302</v>
      </c>
      <c r="DW33" s="2">
        <v>42</v>
      </c>
      <c r="DX33" s="4">
        <v>219</v>
      </c>
      <c r="DY33" s="4">
        <v>27</v>
      </c>
      <c r="DZ33" s="2">
        <v>105</v>
      </c>
      <c r="EA33" s="2">
        <v>162</v>
      </c>
      <c r="EB33" s="2">
        <v>89</v>
      </c>
      <c r="EC33" s="2">
        <v>30</v>
      </c>
      <c r="ED33" s="2">
        <v>175</v>
      </c>
      <c r="EE33" s="2">
        <v>25</v>
      </c>
      <c r="EF33" s="2">
        <v>14</v>
      </c>
      <c r="EG33" s="2">
        <v>31</v>
      </c>
      <c r="EH33" s="2">
        <v>104</v>
      </c>
      <c r="EI33" s="2">
        <v>63</v>
      </c>
      <c r="EJ33" s="2">
        <v>56</v>
      </c>
      <c r="EK33" s="2">
        <v>43</v>
      </c>
      <c r="EL33" s="2">
        <v>57</v>
      </c>
      <c r="EM33" s="2">
        <v>35</v>
      </c>
      <c r="EN33" s="2">
        <v>13</v>
      </c>
      <c r="EO33" s="2">
        <v>17</v>
      </c>
      <c r="EP33" s="2">
        <v>20</v>
      </c>
      <c r="EQ33" s="5">
        <f t="shared" si="9"/>
        <v>-2.5000000000000001E-2</v>
      </c>
      <c r="ER33" s="5">
        <f t="shared" si="10"/>
        <v>-0.48684210526315791</v>
      </c>
      <c r="ES33" s="5">
        <f t="shared" si="11"/>
        <v>-0.47297297297297297</v>
      </c>
      <c r="ET33" s="26">
        <v>16</v>
      </c>
      <c r="EU33" s="26">
        <v>10</v>
      </c>
      <c r="EV33" s="26">
        <v>18</v>
      </c>
      <c r="EW33" s="16">
        <v>20</v>
      </c>
      <c r="EX33" s="16">
        <v>8</v>
      </c>
      <c r="EY33" s="16">
        <v>15</v>
      </c>
      <c r="EZ33">
        <v>9</v>
      </c>
      <c r="FA33">
        <v>19</v>
      </c>
      <c r="FB33">
        <v>16</v>
      </c>
      <c r="FC33">
        <v>12</v>
      </c>
      <c r="FD33">
        <v>12</v>
      </c>
      <c r="FE33" s="3">
        <v>12</v>
      </c>
      <c r="FF33" s="2">
        <v>9</v>
      </c>
      <c r="FG33" s="2">
        <v>8</v>
      </c>
      <c r="FH33" s="5">
        <f t="shared" si="12"/>
        <v>0.6</v>
      </c>
      <c r="FI33" s="5">
        <f t="shared" si="13"/>
        <v>6.6666666666666666E-2</v>
      </c>
      <c r="FJ33" s="5">
        <f t="shared" si="14"/>
        <v>0.33333333333333331</v>
      </c>
      <c r="FK33" s="31">
        <v>649950</v>
      </c>
      <c r="FL33" s="26">
        <v>542450</v>
      </c>
      <c r="FM33" s="26">
        <v>355000</v>
      </c>
      <c r="FN33" s="17">
        <v>491950</v>
      </c>
      <c r="FO33" s="17">
        <v>552500</v>
      </c>
      <c r="FP33" s="17">
        <v>549900</v>
      </c>
      <c r="FQ33">
        <v>499900</v>
      </c>
      <c r="FR33">
        <v>320000</v>
      </c>
      <c r="FS33">
        <v>574500</v>
      </c>
      <c r="FT33">
        <v>424997</v>
      </c>
      <c r="FU33">
        <v>239450</v>
      </c>
      <c r="FV33" s="3">
        <v>175000</v>
      </c>
      <c r="FW33" s="2">
        <v>129900</v>
      </c>
      <c r="FX33" s="2">
        <v>99700</v>
      </c>
      <c r="FY33" s="5">
        <f t="shared" si="15"/>
        <v>0.19817494699972349</v>
      </c>
      <c r="FZ33" s="5">
        <f t="shared" si="16"/>
        <v>0.18194217130387344</v>
      </c>
      <c r="GA33" s="5">
        <f t="shared" si="17"/>
        <v>1.7143453748172897</v>
      </c>
      <c r="GB33" s="31">
        <v>606890</v>
      </c>
      <c r="GC33" s="26">
        <v>528333</v>
      </c>
      <c r="GD33" s="26">
        <v>698484</v>
      </c>
      <c r="GE33" s="17">
        <v>391210</v>
      </c>
      <c r="GF33" s="17">
        <v>429985</v>
      </c>
      <c r="GG33" s="17">
        <v>324228</v>
      </c>
      <c r="GH33">
        <v>378212</v>
      </c>
      <c r="GI33">
        <v>379950</v>
      </c>
      <c r="GJ33">
        <v>486663</v>
      </c>
      <c r="GK33">
        <v>216266</v>
      </c>
      <c r="GL33">
        <v>213233</v>
      </c>
      <c r="GM33" s="3">
        <v>178512</v>
      </c>
      <c r="GN33" s="2">
        <v>116021</v>
      </c>
      <c r="GO33" s="2">
        <v>248980</v>
      </c>
      <c r="GP33" s="5">
        <f t="shared" si="18"/>
        <v>0.14868842188543968</v>
      </c>
      <c r="GQ33" s="20">
        <f t="shared" si="19"/>
        <v>0.87180009129378089</v>
      </c>
      <c r="GR33" s="20">
        <f t="shared" si="20"/>
        <v>1.8461354480779242</v>
      </c>
    </row>
    <row r="34" spans="1:200" ht="12.75" customHeight="1" x14ac:dyDescent="0.2">
      <c r="A34" s="2">
        <v>8032</v>
      </c>
      <c r="B34" s="12" t="s">
        <v>145</v>
      </c>
      <c r="C34" s="26">
        <v>0</v>
      </c>
      <c r="D34" s="26">
        <v>0</v>
      </c>
      <c r="E34" s="26">
        <v>0</v>
      </c>
      <c r="F34" s="16">
        <v>0</v>
      </c>
      <c r="G34" s="16">
        <v>0</v>
      </c>
      <c r="H34" s="16">
        <v>0</v>
      </c>
      <c r="I34">
        <v>0</v>
      </c>
      <c r="J34">
        <v>0</v>
      </c>
      <c r="K34">
        <v>0</v>
      </c>
      <c r="L34">
        <v>0</v>
      </c>
      <c r="M34">
        <v>0</v>
      </c>
      <c r="N34" s="3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1</v>
      </c>
      <c r="AF34" s="2">
        <v>0</v>
      </c>
      <c r="AG34" s="2">
        <v>0</v>
      </c>
      <c r="AH34" s="2">
        <v>0</v>
      </c>
      <c r="AI34" s="2">
        <v>9</v>
      </c>
      <c r="AJ34" s="2">
        <v>3</v>
      </c>
      <c r="AK34" s="2">
        <v>0</v>
      </c>
      <c r="AL34" s="5" t="e">
        <f t="shared" si="0"/>
        <v>#DIV/0!</v>
      </c>
      <c r="AM34" s="5" t="e">
        <f t="shared" si="1"/>
        <v>#DIV/0!</v>
      </c>
      <c r="AN34" s="5" t="e">
        <f t="shared" si="2"/>
        <v>#DIV/0!</v>
      </c>
      <c r="AO34" s="31">
        <v>0</v>
      </c>
      <c r="AP34" s="26">
        <v>0</v>
      </c>
      <c r="AQ34" s="26">
        <v>0</v>
      </c>
      <c r="AR34" s="17">
        <v>0</v>
      </c>
      <c r="AS34" s="17">
        <v>0</v>
      </c>
      <c r="AT34" s="17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 s="3">
        <v>0</v>
      </c>
      <c r="BA34" s="2">
        <v>0</v>
      </c>
      <c r="BB34" s="2">
        <v>0</v>
      </c>
      <c r="BC34" s="2">
        <v>0</v>
      </c>
      <c r="BD34" s="2">
        <v>0</v>
      </c>
      <c r="BE34" s="4">
        <v>0</v>
      </c>
      <c r="BF34" s="4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114500</v>
      </c>
      <c r="BR34" s="2">
        <v>0</v>
      </c>
      <c r="BS34" s="5" t="e">
        <f t="shared" si="3"/>
        <v>#DIV/0!</v>
      </c>
      <c r="BT34" s="5" t="e">
        <f t="shared" si="4"/>
        <v>#DIV/0!</v>
      </c>
      <c r="BU34" s="5" t="e">
        <f t="shared" si="5"/>
        <v>#DIV/0!</v>
      </c>
      <c r="BV34" s="31">
        <v>0</v>
      </c>
      <c r="BW34" s="26">
        <v>0</v>
      </c>
      <c r="BX34" s="26">
        <v>0</v>
      </c>
      <c r="BY34" s="17">
        <v>0</v>
      </c>
      <c r="BZ34" s="17">
        <v>0</v>
      </c>
      <c r="CA34" s="17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s="3">
        <v>0</v>
      </c>
      <c r="CH34" s="2">
        <v>0</v>
      </c>
      <c r="CI34" s="2">
        <v>0</v>
      </c>
      <c r="CJ34" s="2">
        <v>0</v>
      </c>
      <c r="CK34" s="2">
        <v>0</v>
      </c>
      <c r="CL34" s="4">
        <v>0</v>
      </c>
      <c r="CM34" s="4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114500</v>
      </c>
      <c r="CY34" s="2">
        <v>0</v>
      </c>
      <c r="CZ34" s="2">
        <v>0</v>
      </c>
      <c r="DA34" s="2">
        <v>0</v>
      </c>
      <c r="DB34" s="2">
        <v>132844</v>
      </c>
      <c r="DC34" s="2">
        <v>144000</v>
      </c>
      <c r="DD34" s="2">
        <v>0</v>
      </c>
      <c r="DE34" s="5" t="e">
        <f t="shared" si="6"/>
        <v>#DIV/0!</v>
      </c>
      <c r="DF34" s="5" t="e">
        <f t="shared" si="7"/>
        <v>#DIV/0!</v>
      </c>
      <c r="DG34" s="5" t="e">
        <f t="shared" si="8"/>
        <v>#DIV/0!</v>
      </c>
      <c r="DH34" s="26">
        <v>0</v>
      </c>
      <c r="DI34" s="26">
        <v>0</v>
      </c>
      <c r="DJ34" s="26">
        <v>0</v>
      </c>
      <c r="DK34" s="16">
        <v>0</v>
      </c>
      <c r="DL34" s="16">
        <v>0</v>
      </c>
      <c r="DM34" s="16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 s="3">
        <v>0</v>
      </c>
      <c r="DT34" s="2">
        <v>0</v>
      </c>
      <c r="DU34" s="2">
        <v>0</v>
      </c>
      <c r="DV34" s="2">
        <v>0</v>
      </c>
      <c r="DW34" s="2">
        <v>0</v>
      </c>
      <c r="DX34" s="4">
        <v>0</v>
      </c>
      <c r="DY34" s="4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20</v>
      </c>
      <c r="EK34" s="2">
        <v>0</v>
      </c>
      <c r="EL34" s="2">
        <v>0</v>
      </c>
      <c r="EM34" s="2">
        <v>0</v>
      </c>
      <c r="EN34" s="2">
        <v>51</v>
      </c>
      <c r="EO34" s="2">
        <v>91</v>
      </c>
      <c r="EP34" s="2">
        <v>0</v>
      </c>
      <c r="EQ34" s="5" t="e">
        <f t="shared" si="9"/>
        <v>#DIV/0!</v>
      </c>
      <c r="ER34" s="5" t="e">
        <f t="shared" si="10"/>
        <v>#DIV/0!</v>
      </c>
      <c r="ES34" s="5" t="e">
        <f t="shared" si="11"/>
        <v>#DIV/0!</v>
      </c>
      <c r="ET34" s="26">
        <v>0</v>
      </c>
      <c r="EU34" s="26">
        <v>1</v>
      </c>
      <c r="EV34" s="26">
        <v>0</v>
      </c>
      <c r="EW34" s="16">
        <v>1</v>
      </c>
      <c r="EX34" s="16">
        <v>1</v>
      </c>
      <c r="EY34" s="16">
        <v>1</v>
      </c>
      <c r="EZ34">
        <v>1</v>
      </c>
      <c r="FA34">
        <v>1</v>
      </c>
      <c r="FB34">
        <v>0</v>
      </c>
      <c r="FC34">
        <v>0</v>
      </c>
      <c r="FD34">
        <v>0</v>
      </c>
      <c r="FE34" s="3">
        <v>0</v>
      </c>
      <c r="FF34" s="2">
        <v>0</v>
      </c>
      <c r="FG34" s="2">
        <v>0</v>
      </c>
      <c r="FH34" s="5">
        <f t="shared" si="12"/>
        <v>-1</v>
      </c>
      <c r="FI34" s="5">
        <f t="shared" si="13"/>
        <v>-1</v>
      </c>
      <c r="FJ34" s="5" t="e">
        <f t="shared" si="14"/>
        <v>#DIV/0!</v>
      </c>
      <c r="FK34" s="31">
        <v>0</v>
      </c>
      <c r="FL34" s="26">
        <v>199999</v>
      </c>
      <c r="FM34" s="26">
        <v>0</v>
      </c>
      <c r="FN34" s="17">
        <v>209999</v>
      </c>
      <c r="FO34" s="17">
        <v>420995</v>
      </c>
      <c r="FP34" s="17">
        <v>699000</v>
      </c>
      <c r="FQ34">
        <v>234900</v>
      </c>
      <c r="FR34">
        <v>735000</v>
      </c>
      <c r="FS34">
        <v>0</v>
      </c>
      <c r="FT34">
        <v>0</v>
      </c>
      <c r="FU34">
        <v>0</v>
      </c>
      <c r="FV34" s="3">
        <v>0</v>
      </c>
      <c r="FW34" s="2">
        <v>0</v>
      </c>
      <c r="FX34" s="2">
        <v>0</v>
      </c>
      <c r="FY34" s="5">
        <f t="shared" si="15"/>
        <v>-1</v>
      </c>
      <c r="FZ34" s="5">
        <f t="shared" si="16"/>
        <v>-1</v>
      </c>
      <c r="GA34" s="5" t="e">
        <f t="shared" si="17"/>
        <v>#DIV/0!</v>
      </c>
      <c r="GB34" s="31">
        <v>0</v>
      </c>
      <c r="GC34" s="26">
        <v>0</v>
      </c>
      <c r="GD34" s="26">
        <v>0</v>
      </c>
      <c r="GE34" s="17">
        <v>0</v>
      </c>
      <c r="GF34" s="17">
        <v>0</v>
      </c>
      <c r="GG34" s="17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 s="3">
        <v>0</v>
      </c>
      <c r="GN34" s="2">
        <v>0</v>
      </c>
      <c r="GO34" s="2">
        <v>0</v>
      </c>
      <c r="GP34" s="5" t="e">
        <f t="shared" si="18"/>
        <v>#DIV/0!</v>
      </c>
      <c r="GQ34" s="20" t="e">
        <f t="shared" si="19"/>
        <v>#DIV/0!</v>
      </c>
      <c r="GR34" s="20" t="e">
        <f t="shared" si="20"/>
        <v>#DIV/0!</v>
      </c>
    </row>
    <row r="35" spans="1:200" ht="12.75" customHeight="1" x14ac:dyDescent="0.2">
      <c r="A35" s="2">
        <v>8033</v>
      </c>
      <c r="B35" s="12" t="s">
        <v>146</v>
      </c>
      <c r="C35" s="26">
        <v>0</v>
      </c>
      <c r="D35" s="26">
        <v>2</v>
      </c>
      <c r="E35" s="26">
        <v>4</v>
      </c>
      <c r="F35" s="16">
        <v>1</v>
      </c>
      <c r="G35" s="16">
        <v>1</v>
      </c>
      <c r="H35" s="16">
        <v>2</v>
      </c>
      <c r="I35">
        <v>4</v>
      </c>
      <c r="J35">
        <v>5</v>
      </c>
      <c r="K35">
        <v>0</v>
      </c>
      <c r="L35">
        <v>0</v>
      </c>
      <c r="M35">
        <v>1</v>
      </c>
      <c r="N35" s="3">
        <v>2</v>
      </c>
      <c r="O35" s="2">
        <v>6</v>
      </c>
      <c r="P35" s="2">
        <v>3</v>
      </c>
      <c r="Q35" s="2">
        <v>1</v>
      </c>
      <c r="R35" s="2">
        <v>1</v>
      </c>
      <c r="S35" s="2">
        <v>0</v>
      </c>
      <c r="T35" s="2">
        <v>0</v>
      </c>
      <c r="U35" s="2">
        <v>1</v>
      </c>
      <c r="V35" s="2">
        <v>2</v>
      </c>
      <c r="W35" s="2">
        <v>4</v>
      </c>
      <c r="X35" s="2">
        <v>1</v>
      </c>
      <c r="Y35" s="2">
        <v>5</v>
      </c>
      <c r="Z35" s="2">
        <v>2</v>
      </c>
      <c r="AA35" s="2">
        <v>2</v>
      </c>
      <c r="AB35" s="2">
        <v>2</v>
      </c>
      <c r="AC35" s="2">
        <v>3</v>
      </c>
      <c r="AD35" s="2">
        <v>1</v>
      </c>
      <c r="AE35" s="2">
        <v>1</v>
      </c>
      <c r="AF35" s="2">
        <v>1</v>
      </c>
      <c r="AG35" s="2">
        <v>0</v>
      </c>
      <c r="AH35" s="2">
        <v>2</v>
      </c>
      <c r="AI35" s="2">
        <v>0</v>
      </c>
      <c r="AJ35" s="2">
        <v>0</v>
      </c>
      <c r="AK35" s="2">
        <v>1</v>
      </c>
      <c r="AL35" s="5">
        <f t="shared" si="0"/>
        <v>-1</v>
      </c>
      <c r="AM35" s="5">
        <f t="shared" si="1"/>
        <v>-1</v>
      </c>
      <c r="AN35" s="5">
        <f t="shared" si="2"/>
        <v>-1</v>
      </c>
      <c r="AO35" s="31">
        <v>0</v>
      </c>
      <c r="AP35" s="26">
        <v>1062000</v>
      </c>
      <c r="AQ35" s="26">
        <v>1565000</v>
      </c>
      <c r="AR35" s="17">
        <v>1280000</v>
      </c>
      <c r="AS35" s="17">
        <v>1017000</v>
      </c>
      <c r="AT35" s="17">
        <v>1128500</v>
      </c>
      <c r="AU35">
        <v>1325000</v>
      </c>
      <c r="AV35">
        <v>1150000</v>
      </c>
      <c r="AW35">
        <v>0</v>
      </c>
      <c r="AX35">
        <v>0</v>
      </c>
      <c r="AY35">
        <v>1900000</v>
      </c>
      <c r="AZ35" s="3">
        <v>1157500</v>
      </c>
      <c r="BA35" s="2">
        <v>872500</v>
      </c>
      <c r="BB35" s="2">
        <v>1000000</v>
      </c>
      <c r="BC35" s="2">
        <v>1647500</v>
      </c>
      <c r="BD35" s="2">
        <v>772500</v>
      </c>
      <c r="BE35" s="4">
        <v>0</v>
      </c>
      <c r="BF35" s="4">
        <v>0</v>
      </c>
      <c r="BG35" s="2">
        <v>790000</v>
      </c>
      <c r="BH35" s="2">
        <v>1343500</v>
      </c>
      <c r="BI35" s="2">
        <v>822500</v>
      </c>
      <c r="BJ35" s="2">
        <v>1065000</v>
      </c>
      <c r="BK35" s="2">
        <v>682500</v>
      </c>
      <c r="BL35" s="2">
        <v>609000</v>
      </c>
      <c r="BM35" s="2">
        <v>640000</v>
      </c>
      <c r="BN35" s="2">
        <v>534750</v>
      </c>
      <c r="BO35" s="2">
        <v>495500</v>
      </c>
      <c r="BP35" s="2">
        <v>363000</v>
      </c>
      <c r="BQ35" s="2">
        <v>370000</v>
      </c>
      <c r="BR35" s="2">
        <v>15500</v>
      </c>
      <c r="BS35" s="5">
        <f t="shared" si="3"/>
        <v>-1</v>
      </c>
      <c r="BT35" s="5">
        <f t="shared" si="4"/>
        <v>-1</v>
      </c>
      <c r="BU35" s="5">
        <f t="shared" si="5"/>
        <v>-1</v>
      </c>
      <c r="BV35" s="31">
        <v>0</v>
      </c>
      <c r="BW35" s="26">
        <v>1062000</v>
      </c>
      <c r="BX35" s="26">
        <v>2002542</v>
      </c>
      <c r="BY35" s="17">
        <v>1280000</v>
      </c>
      <c r="BZ35" s="17">
        <v>1017000</v>
      </c>
      <c r="CA35" s="17">
        <v>1128500</v>
      </c>
      <c r="CB35">
        <v>1278750</v>
      </c>
      <c r="CC35">
        <v>1198843</v>
      </c>
      <c r="CD35">
        <v>0</v>
      </c>
      <c r="CE35">
        <v>0</v>
      </c>
      <c r="CF35">
        <v>1900000</v>
      </c>
      <c r="CG35" s="3">
        <v>1157500</v>
      </c>
      <c r="CH35" s="2">
        <v>948000</v>
      </c>
      <c r="CI35" s="2">
        <v>1106333</v>
      </c>
      <c r="CJ35" s="2">
        <v>1647500</v>
      </c>
      <c r="CK35" s="2">
        <v>772500</v>
      </c>
      <c r="CL35" s="4">
        <v>0</v>
      </c>
      <c r="CM35" s="4">
        <v>0</v>
      </c>
      <c r="CN35" s="2">
        <v>790000</v>
      </c>
      <c r="CO35" s="2">
        <v>1343500</v>
      </c>
      <c r="CP35" s="2">
        <v>770000</v>
      </c>
      <c r="CQ35" s="2">
        <v>1065000</v>
      </c>
      <c r="CR35" s="2">
        <v>586100</v>
      </c>
      <c r="CS35" s="2">
        <v>609000</v>
      </c>
      <c r="CT35" s="2">
        <v>640000</v>
      </c>
      <c r="CU35" s="2">
        <v>534750</v>
      </c>
      <c r="CV35" s="2">
        <v>483500</v>
      </c>
      <c r="CW35" s="2">
        <v>363000</v>
      </c>
      <c r="CX35" s="2">
        <v>370000</v>
      </c>
      <c r="CY35" s="2">
        <v>15500</v>
      </c>
      <c r="CZ35" s="2">
        <v>0</v>
      </c>
      <c r="DA35" s="2">
        <v>99250</v>
      </c>
      <c r="DB35" s="2">
        <v>0</v>
      </c>
      <c r="DC35" s="2">
        <v>0</v>
      </c>
      <c r="DD35" s="2">
        <v>35000</v>
      </c>
      <c r="DE35" s="5">
        <f t="shared" si="6"/>
        <v>-1</v>
      </c>
      <c r="DF35" s="5">
        <f t="shared" si="7"/>
        <v>-1</v>
      </c>
      <c r="DG35" s="5">
        <f t="shared" si="8"/>
        <v>-1</v>
      </c>
      <c r="DH35" s="26">
        <v>0</v>
      </c>
      <c r="DI35" s="26">
        <v>277</v>
      </c>
      <c r="DJ35" s="26">
        <v>24</v>
      </c>
      <c r="DK35" s="16">
        <v>24</v>
      </c>
      <c r="DL35" s="16">
        <v>44</v>
      </c>
      <c r="DM35" s="16">
        <v>74</v>
      </c>
      <c r="DN35">
        <v>196</v>
      </c>
      <c r="DO35">
        <v>4</v>
      </c>
      <c r="DP35">
        <v>0</v>
      </c>
      <c r="DQ35">
        <v>0</v>
      </c>
      <c r="DR35">
        <v>154</v>
      </c>
      <c r="DS35" s="3">
        <v>57</v>
      </c>
      <c r="DT35" s="2">
        <v>48</v>
      </c>
      <c r="DU35" s="2">
        <v>68</v>
      </c>
      <c r="DV35" s="2">
        <v>14</v>
      </c>
      <c r="DW35" s="2">
        <v>60</v>
      </c>
      <c r="DX35" s="4">
        <v>0</v>
      </c>
      <c r="DY35" s="4">
        <v>0</v>
      </c>
      <c r="DZ35" s="2">
        <v>280</v>
      </c>
      <c r="EA35" s="2">
        <v>32</v>
      </c>
      <c r="EB35" s="2">
        <v>46</v>
      </c>
      <c r="EC35" s="2">
        <v>116</v>
      </c>
      <c r="ED35" s="2">
        <v>67</v>
      </c>
      <c r="EE35" s="2">
        <v>41</v>
      </c>
      <c r="EF35" s="2">
        <v>54</v>
      </c>
      <c r="EG35" s="2">
        <v>12</v>
      </c>
      <c r="EH35" s="2">
        <v>59</v>
      </c>
      <c r="EI35" s="2">
        <v>27</v>
      </c>
      <c r="EJ35" s="2">
        <v>45</v>
      </c>
      <c r="EK35" s="2">
        <v>1</v>
      </c>
      <c r="EL35" s="2">
        <v>0</v>
      </c>
      <c r="EM35" s="2">
        <v>53</v>
      </c>
      <c r="EN35" s="2">
        <v>0</v>
      </c>
      <c r="EO35" s="2">
        <v>0</v>
      </c>
      <c r="EP35" s="2">
        <v>4</v>
      </c>
      <c r="EQ35" s="5">
        <f t="shared" si="9"/>
        <v>-1</v>
      </c>
      <c r="ER35" s="5">
        <f t="shared" si="10"/>
        <v>-1</v>
      </c>
      <c r="ES35" s="5">
        <f t="shared" si="11"/>
        <v>-1</v>
      </c>
      <c r="ET35" s="26">
        <v>2</v>
      </c>
      <c r="EU35" s="26">
        <v>3</v>
      </c>
      <c r="EV35" s="26">
        <v>2</v>
      </c>
      <c r="EW35" s="16">
        <v>0</v>
      </c>
      <c r="EX35" s="16">
        <v>6</v>
      </c>
      <c r="EY35" s="16">
        <v>3</v>
      </c>
      <c r="EZ35">
        <v>7</v>
      </c>
      <c r="FA35">
        <v>10</v>
      </c>
      <c r="FB35">
        <v>4</v>
      </c>
      <c r="FC35">
        <v>0</v>
      </c>
      <c r="FD35">
        <v>1</v>
      </c>
      <c r="FE35" s="3">
        <v>3</v>
      </c>
      <c r="FF35" s="2">
        <v>5</v>
      </c>
      <c r="FG35" s="2">
        <v>1</v>
      </c>
      <c r="FH35" s="5">
        <f t="shared" si="12"/>
        <v>-0.33333333333333331</v>
      </c>
      <c r="FI35" s="5">
        <f t="shared" si="13"/>
        <v>-0.33333333333333331</v>
      </c>
      <c r="FJ35" s="5">
        <f t="shared" si="14"/>
        <v>1</v>
      </c>
      <c r="FK35" s="31">
        <v>987000</v>
      </c>
      <c r="FL35" s="26">
        <v>1750000</v>
      </c>
      <c r="FM35" s="26">
        <v>3097500</v>
      </c>
      <c r="FN35" s="17">
        <v>0</v>
      </c>
      <c r="FO35" s="17">
        <v>1099000</v>
      </c>
      <c r="FP35" s="17">
        <v>2100000</v>
      </c>
      <c r="FQ35">
        <v>1050000</v>
      </c>
      <c r="FR35">
        <v>1200000</v>
      </c>
      <c r="FS35">
        <v>994000</v>
      </c>
      <c r="FT35">
        <v>0</v>
      </c>
      <c r="FU35">
        <v>869000</v>
      </c>
      <c r="FV35" s="3">
        <v>899000</v>
      </c>
      <c r="FW35" s="2">
        <v>1000000</v>
      </c>
      <c r="FX35" s="2">
        <v>864900</v>
      </c>
      <c r="FY35" s="5">
        <f t="shared" si="15"/>
        <v>-0.436</v>
      </c>
      <c r="FZ35" s="5">
        <f t="shared" si="16"/>
        <v>-0.53</v>
      </c>
      <c r="GA35" s="5">
        <f t="shared" si="17"/>
        <v>0.13578826237054084</v>
      </c>
      <c r="GB35" s="31">
        <v>0</v>
      </c>
      <c r="GC35" s="26">
        <v>1077000</v>
      </c>
      <c r="GD35" s="26">
        <v>2116250</v>
      </c>
      <c r="GE35" s="17">
        <v>1280000</v>
      </c>
      <c r="GF35" s="17">
        <v>1095000</v>
      </c>
      <c r="GG35" s="17">
        <v>1186950</v>
      </c>
      <c r="GH35">
        <v>1398499</v>
      </c>
      <c r="GI35">
        <v>1227800</v>
      </c>
      <c r="GJ35">
        <v>0</v>
      </c>
      <c r="GK35">
        <v>0</v>
      </c>
      <c r="GL35">
        <v>2250000</v>
      </c>
      <c r="GM35" s="3">
        <v>1262000</v>
      </c>
      <c r="GN35" s="2">
        <v>959833</v>
      </c>
      <c r="GO35" s="2">
        <v>1198330</v>
      </c>
      <c r="GP35" s="5">
        <f t="shared" si="18"/>
        <v>-1</v>
      </c>
      <c r="GQ35" s="20">
        <f t="shared" si="19"/>
        <v>-1</v>
      </c>
      <c r="GR35" s="20">
        <f t="shared" si="20"/>
        <v>-1</v>
      </c>
    </row>
    <row r="36" spans="1:200" ht="12.75" customHeight="1" x14ac:dyDescent="0.2">
      <c r="A36" s="2">
        <v>8034</v>
      </c>
      <c r="B36" s="12" t="s">
        <v>147</v>
      </c>
      <c r="C36" s="26">
        <v>0</v>
      </c>
      <c r="D36" s="26">
        <v>0</v>
      </c>
      <c r="E36" s="26">
        <v>2</v>
      </c>
      <c r="F36" s="16">
        <v>2</v>
      </c>
      <c r="G36" s="16">
        <v>1</v>
      </c>
      <c r="H36" s="16">
        <v>1</v>
      </c>
      <c r="I36">
        <v>0</v>
      </c>
      <c r="J36">
        <v>1</v>
      </c>
      <c r="K36">
        <v>1</v>
      </c>
      <c r="L36">
        <v>2</v>
      </c>
      <c r="M36">
        <v>0</v>
      </c>
      <c r="N36" s="3">
        <v>0</v>
      </c>
      <c r="O36" s="2">
        <v>1</v>
      </c>
      <c r="P36" s="2">
        <v>1</v>
      </c>
      <c r="Q36" s="2">
        <v>0</v>
      </c>
      <c r="R36" s="2">
        <v>1</v>
      </c>
      <c r="S36" s="2">
        <v>2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2</v>
      </c>
      <c r="AC36" s="2">
        <v>1</v>
      </c>
      <c r="AD36" s="2">
        <v>0</v>
      </c>
      <c r="AE36" s="2">
        <v>0</v>
      </c>
      <c r="AF36" s="2">
        <v>1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5" t="e">
        <f t="shared" si="0"/>
        <v>#DIV/0!</v>
      </c>
      <c r="AM36" s="5">
        <f t="shared" si="1"/>
        <v>-1</v>
      </c>
      <c r="AN36" s="5" t="e">
        <f t="shared" si="2"/>
        <v>#DIV/0!</v>
      </c>
      <c r="AO36" s="31">
        <v>0</v>
      </c>
      <c r="AP36" s="26">
        <v>0</v>
      </c>
      <c r="AQ36" s="26">
        <v>586000</v>
      </c>
      <c r="AR36" s="17">
        <v>509750</v>
      </c>
      <c r="AS36" s="17">
        <v>730000</v>
      </c>
      <c r="AT36" s="17">
        <v>285000</v>
      </c>
      <c r="AU36">
        <v>0</v>
      </c>
      <c r="AV36">
        <v>320000</v>
      </c>
      <c r="AW36">
        <v>585000</v>
      </c>
      <c r="AX36">
        <v>0</v>
      </c>
      <c r="AY36">
        <v>0</v>
      </c>
      <c r="AZ36" s="3">
        <v>0</v>
      </c>
      <c r="BA36" s="2">
        <v>381000</v>
      </c>
      <c r="BB36" s="2">
        <v>203000</v>
      </c>
      <c r="BC36" s="2">
        <v>0</v>
      </c>
      <c r="BD36" s="2">
        <v>279900</v>
      </c>
      <c r="BE36" s="4">
        <v>192500</v>
      </c>
      <c r="BF36" s="4">
        <v>510000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278450</v>
      </c>
      <c r="BO36" s="2">
        <v>105000</v>
      </c>
      <c r="BP36" s="2">
        <v>0</v>
      </c>
      <c r="BQ36" s="2">
        <v>0</v>
      </c>
      <c r="BR36" s="2">
        <v>154500</v>
      </c>
      <c r="BS36" s="5" t="e">
        <f t="shared" si="3"/>
        <v>#DIV/0!</v>
      </c>
      <c r="BT36" s="5">
        <f t="shared" si="4"/>
        <v>-1</v>
      </c>
      <c r="BU36" s="5" t="e">
        <f t="shared" si="5"/>
        <v>#DIV/0!</v>
      </c>
      <c r="BV36" s="31">
        <v>0</v>
      </c>
      <c r="BW36" s="26">
        <v>0</v>
      </c>
      <c r="BX36" s="26">
        <v>586000</v>
      </c>
      <c r="BY36" s="17">
        <v>509750</v>
      </c>
      <c r="BZ36" s="17">
        <v>730000</v>
      </c>
      <c r="CA36" s="17">
        <v>285000</v>
      </c>
      <c r="CB36">
        <v>0</v>
      </c>
      <c r="CC36">
        <v>320000</v>
      </c>
      <c r="CD36">
        <v>585000</v>
      </c>
      <c r="CE36">
        <v>585000</v>
      </c>
      <c r="CF36">
        <v>0</v>
      </c>
      <c r="CG36" s="3">
        <v>0</v>
      </c>
      <c r="CH36" s="2">
        <v>381000</v>
      </c>
      <c r="CI36" s="2">
        <v>203000</v>
      </c>
      <c r="CJ36" s="2">
        <v>0</v>
      </c>
      <c r="CK36" s="2">
        <v>279900</v>
      </c>
      <c r="CL36" s="4">
        <v>192500</v>
      </c>
      <c r="CM36" s="4">
        <v>510000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278450</v>
      </c>
      <c r="CV36" s="2">
        <v>105000</v>
      </c>
      <c r="CW36" s="2">
        <v>0</v>
      </c>
      <c r="CX36" s="2">
        <v>0</v>
      </c>
      <c r="CY36" s="2">
        <v>154500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5" t="e">
        <f t="shared" si="6"/>
        <v>#DIV/0!</v>
      </c>
      <c r="DF36" s="5">
        <f t="shared" si="7"/>
        <v>-1</v>
      </c>
      <c r="DG36" s="5" t="e">
        <f t="shared" si="8"/>
        <v>#DIV/0!</v>
      </c>
      <c r="DH36" s="26">
        <v>0</v>
      </c>
      <c r="DI36" s="26">
        <v>0</v>
      </c>
      <c r="DJ36" s="26">
        <v>291</v>
      </c>
      <c r="DK36" s="16">
        <v>11</v>
      </c>
      <c r="DL36" s="16">
        <v>310</v>
      </c>
      <c r="DM36" s="16">
        <v>71</v>
      </c>
      <c r="DN36">
        <v>0</v>
      </c>
      <c r="DO36">
        <v>13</v>
      </c>
      <c r="DP36">
        <v>13</v>
      </c>
      <c r="DQ36">
        <v>137</v>
      </c>
      <c r="DR36">
        <v>0</v>
      </c>
      <c r="DS36" s="3">
        <v>0</v>
      </c>
      <c r="DT36" s="2">
        <v>45</v>
      </c>
      <c r="DU36" s="2">
        <v>50</v>
      </c>
      <c r="DV36" s="2">
        <v>0</v>
      </c>
      <c r="DW36" s="2">
        <v>2</v>
      </c>
      <c r="DX36" s="4">
        <v>29</v>
      </c>
      <c r="DY36" s="4">
        <v>111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50</v>
      </c>
      <c r="EH36" s="2">
        <v>15</v>
      </c>
      <c r="EI36" s="2">
        <v>0</v>
      </c>
      <c r="EJ36" s="2">
        <v>0</v>
      </c>
      <c r="EK36" s="2">
        <v>1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5" t="e">
        <f t="shared" si="9"/>
        <v>#DIV/0!</v>
      </c>
      <c r="ER36" s="5">
        <f t="shared" si="10"/>
        <v>-1</v>
      </c>
      <c r="ES36" s="5" t="e">
        <f t="shared" si="11"/>
        <v>#DIV/0!</v>
      </c>
      <c r="ET36" s="26">
        <v>0</v>
      </c>
      <c r="EU36" s="26">
        <v>2</v>
      </c>
      <c r="EV36" s="26">
        <v>4</v>
      </c>
      <c r="EW36" s="16">
        <v>3</v>
      </c>
      <c r="EX36" s="16">
        <v>6</v>
      </c>
      <c r="EY36" s="16">
        <v>2</v>
      </c>
      <c r="EZ36">
        <v>3</v>
      </c>
      <c r="FA36">
        <v>4</v>
      </c>
      <c r="FB36">
        <v>3</v>
      </c>
      <c r="FC36">
        <v>0</v>
      </c>
      <c r="FD36">
        <v>4</v>
      </c>
      <c r="FE36" s="3">
        <v>1</v>
      </c>
      <c r="FF36" s="2">
        <v>0</v>
      </c>
      <c r="FG36" s="2">
        <v>3</v>
      </c>
      <c r="FH36" s="5">
        <f t="shared" si="12"/>
        <v>-1</v>
      </c>
      <c r="FI36" s="5">
        <f t="shared" si="13"/>
        <v>-1</v>
      </c>
      <c r="FJ36" s="5">
        <f t="shared" si="14"/>
        <v>-1</v>
      </c>
      <c r="FK36" s="31">
        <v>0</v>
      </c>
      <c r="FL36" s="26">
        <v>472000</v>
      </c>
      <c r="FM36" s="26">
        <v>653888</v>
      </c>
      <c r="FN36" s="17">
        <v>639000</v>
      </c>
      <c r="FO36" s="17">
        <v>639000</v>
      </c>
      <c r="FP36" s="17">
        <v>734000</v>
      </c>
      <c r="FQ36">
        <v>519000</v>
      </c>
      <c r="FR36">
        <v>606500</v>
      </c>
      <c r="FS36">
        <v>449000</v>
      </c>
      <c r="FT36">
        <v>0</v>
      </c>
      <c r="FU36">
        <v>292000</v>
      </c>
      <c r="FV36" s="3">
        <v>595000</v>
      </c>
      <c r="FW36" s="2">
        <v>0</v>
      </c>
      <c r="FX36" s="2">
        <v>498000</v>
      </c>
      <c r="FY36" s="5">
        <f t="shared" si="15"/>
        <v>-1</v>
      </c>
      <c r="FZ36" s="5">
        <f t="shared" si="16"/>
        <v>-1</v>
      </c>
      <c r="GA36" s="5">
        <f t="shared" si="17"/>
        <v>-1</v>
      </c>
      <c r="GB36" s="31">
        <v>0</v>
      </c>
      <c r="GC36" s="26">
        <v>0</v>
      </c>
      <c r="GD36" s="26">
        <v>645000</v>
      </c>
      <c r="GE36" s="17">
        <v>524950</v>
      </c>
      <c r="GF36" s="17">
        <v>749000</v>
      </c>
      <c r="GG36" s="17">
        <v>290000</v>
      </c>
      <c r="GH36">
        <v>0</v>
      </c>
      <c r="GI36">
        <v>330000</v>
      </c>
      <c r="GJ36">
        <v>598000</v>
      </c>
      <c r="GK36">
        <v>622500</v>
      </c>
      <c r="GL36">
        <v>0</v>
      </c>
      <c r="GM36" s="3">
        <v>0</v>
      </c>
      <c r="GN36" s="2">
        <v>399900</v>
      </c>
      <c r="GO36" s="2">
        <v>249900</v>
      </c>
      <c r="GP36" s="5" t="e">
        <f t="shared" si="18"/>
        <v>#DIV/0!</v>
      </c>
      <c r="GQ36" s="20">
        <f t="shared" si="19"/>
        <v>-1</v>
      </c>
      <c r="GR36" s="20" t="e">
        <f t="shared" si="20"/>
        <v>#DIV/0!</v>
      </c>
    </row>
    <row r="37" spans="1:200" ht="12.75" customHeight="1" x14ac:dyDescent="0.2">
      <c r="A37" s="2">
        <v>8035</v>
      </c>
      <c r="B37" s="12" t="s">
        <v>148</v>
      </c>
      <c r="C37" s="26">
        <v>4</v>
      </c>
      <c r="D37" s="26">
        <v>6</v>
      </c>
      <c r="E37" s="26">
        <v>3</v>
      </c>
      <c r="F37" s="16">
        <v>6</v>
      </c>
      <c r="G37" s="16">
        <v>4</v>
      </c>
      <c r="H37" s="16">
        <v>8</v>
      </c>
      <c r="I37">
        <v>6</v>
      </c>
      <c r="J37">
        <v>5</v>
      </c>
      <c r="K37">
        <v>5</v>
      </c>
      <c r="L37">
        <v>4</v>
      </c>
      <c r="M37">
        <v>4</v>
      </c>
      <c r="N37" s="3">
        <v>9</v>
      </c>
      <c r="O37" s="2">
        <v>6</v>
      </c>
      <c r="P37" s="2">
        <v>2</v>
      </c>
      <c r="Q37" s="2">
        <v>4</v>
      </c>
      <c r="R37" s="2">
        <v>5</v>
      </c>
      <c r="S37" s="2">
        <v>2</v>
      </c>
      <c r="T37" s="2">
        <v>4</v>
      </c>
      <c r="U37" s="2">
        <v>0</v>
      </c>
      <c r="V37" s="2">
        <v>2</v>
      </c>
      <c r="W37" s="2">
        <v>4</v>
      </c>
      <c r="X37" s="2">
        <v>5</v>
      </c>
      <c r="Y37" s="2">
        <v>7</v>
      </c>
      <c r="Z37" s="2">
        <v>2</v>
      </c>
      <c r="AA37" s="2">
        <v>1</v>
      </c>
      <c r="AB37" s="2">
        <v>1</v>
      </c>
      <c r="AC37" s="2">
        <v>6</v>
      </c>
      <c r="AD37" s="2">
        <v>2</v>
      </c>
      <c r="AE37" s="2">
        <v>3</v>
      </c>
      <c r="AF37" s="2">
        <v>1</v>
      </c>
      <c r="AG37" s="2">
        <v>0</v>
      </c>
      <c r="AH37" s="2">
        <v>4</v>
      </c>
      <c r="AI37" s="2">
        <v>7</v>
      </c>
      <c r="AJ37" s="2">
        <v>1</v>
      </c>
      <c r="AK37" s="2">
        <v>1</v>
      </c>
      <c r="AL37" s="5">
        <f t="shared" si="0"/>
        <v>-0.33333333333333331</v>
      </c>
      <c r="AM37" s="5">
        <f t="shared" si="1"/>
        <v>-0.5</v>
      </c>
      <c r="AN37" s="5">
        <f t="shared" si="2"/>
        <v>0</v>
      </c>
      <c r="AO37" s="31">
        <v>697500</v>
      </c>
      <c r="AP37" s="26">
        <v>587000</v>
      </c>
      <c r="AQ37" s="26">
        <v>480000</v>
      </c>
      <c r="AR37" s="17">
        <v>576200</v>
      </c>
      <c r="AS37" s="17">
        <v>695000</v>
      </c>
      <c r="AT37" s="17">
        <v>485000</v>
      </c>
      <c r="AU37">
        <v>473000</v>
      </c>
      <c r="AV37">
        <v>464000</v>
      </c>
      <c r="AW37">
        <v>450000</v>
      </c>
      <c r="AX37">
        <v>450000</v>
      </c>
      <c r="AY37">
        <v>433500</v>
      </c>
      <c r="AZ37" s="3">
        <v>190000</v>
      </c>
      <c r="BA37" s="2">
        <v>317500</v>
      </c>
      <c r="BB37" s="2">
        <v>132577</v>
      </c>
      <c r="BC37" s="2">
        <v>159000</v>
      </c>
      <c r="BD37" s="2">
        <v>275000</v>
      </c>
      <c r="BE37" s="4">
        <v>302500</v>
      </c>
      <c r="BF37" s="4">
        <v>342500</v>
      </c>
      <c r="BG37" s="2">
        <v>330250</v>
      </c>
      <c r="BH37" s="2">
        <v>330250</v>
      </c>
      <c r="BI37" s="2">
        <v>354500</v>
      </c>
      <c r="BJ37" s="2">
        <v>312500</v>
      </c>
      <c r="BK37" s="2">
        <v>297000</v>
      </c>
      <c r="BL37" s="2">
        <v>374500</v>
      </c>
      <c r="BM37" s="2">
        <v>85500</v>
      </c>
      <c r="BN37" s="2">
        <v>135000</v>
      </c>
      <c r="BO37" s="2">
        <v>201000</v>
      </c>
      <c r="BP37" s="2">
        <v>163600</v>
      </c>
      <c r="BQ37" s="2">
        <v>212000</v>
      </c>
      <c r="BR37" s="2">
        <v>215000</v>
      </c>
      <c r="BS37" s="5">
        <f t="shared" si="3"/>
        <v>0.18824531516183987</v>
      </c>
      <c r="BT37" s="5">
        <f t="shared" si="4"/>
        <v>0.43814432989690721</v>
      </c>
      <c r="BU37" s="5">
        <f t="shared" si="5"/>
        <v>0.60899653979238755</v>
      </c>
      <c r="BV37" s="31">
        <v>788750</v>
      </c>
      <c r="BW37" s="26">
        <v>484600</v>
      </c>
      <c r="BX37" s="26">
        <v>531645</v>
      </c>
      <c r="BY37" s="17">
        <v>579900</v>
      </c>
      <c r="BZ37" s="17">
        <v>616225</v>
      </c>
      <c r="CA37" s="17">
        <v>461284</v>
      </c>
      <c r="CB37">
        <v>514583</v>
      </c>
      <c r="CC37">
        <v>495180</v>
      </c>
      <c r="CD37">
        <v>451200</v>
      </c>
      <c r="CE37">
        <v>276500</v>
      </c>
      <c r="CF37">
        <v>397000</v>
      </c>
      <c r="CG37" s="3">
        <v>302177</v>
      </c>
      <c r="CH37" s="2">
        <v>280666</v>
      </c>
      <c r="CI37" s="2">
        <v>132577</v>
      </c>
      <c r="CJ37" s="2">
        <v>168750</v>
      </c>
      <c r="CK37" s="2">
        <v>236200</v>
      </c>
      <c r="CL37" s="4">
        <v>302500</v>
      </c>
      <c r="CM37" s="4">
        <v>492500</v>
      </c>
      <c r="CN37" s="2">
        <v>330250</v>
      </c>
      <c r="CO37" s="2">
        <v>330250</v>
      </c>
      <c r="CP37" s="2">
        <v>356000</v>
      </c>
      <c r="CQ37" s="2">
        <v>296116</v>
      </c>
      <c r="CR37" s="2">
        <v>254285</v>
      </c>
      <c r="CS37" s="2">
        <v>374500</v>
      </c>
      <c r="CT37" s="2">
        <v>85500</v>
      </c>
      <c r="CU37" s="2">
        <v>135000</v>
      </c>
      <c r="CV37" s="2">
        <v>197316</v>
      </c>
      <c r="CW37" s="2">
        <v>163600</v>
      </c>
      <c r="CX37" s="2">
        <v>194130</v>
      </c>
      <c r="CY37" s="2">
        <v>215000</v>
      </c>
      <c r="CZ37" s="2">
        <v>0</v>
      </c>
      <c r="DA37" s="2">
        <v>136475</v>
      </c>
      <c r="DB37" s="2">
        <v>109585</v>
      </c>
      <c r="DC37" s="2">
        <v>97900</v>
      </c>
      <c r="DD37" s="2">
        <v>65000</v>
      </c>
      <c r="DE37" s="5">
        <f t="shared" si="6"/>
        <v>0.62763103590590175</v>
      </c>
      <c r="DF37" s="5">
        <f t="shared" si="7"/>
        <v>0.70990105878374277</v>
      </c>
      <c r="DG37" s="5">
        <f t="shared" si="8"/>
        <v>0.98677581863979846</v>
      </c>
      <c r="DH37" s="26">
        <v>136</v>
      </c>
      <c r="DI37" s="26">
        <v>18</v>
      </c>
      <c r="DJ37" s="26">
        <v>53</v>
      </c>
      <c r="DK37" s="16">
        <v>76</v>
      </c>
      <c r="DL37" s="16">
        <v>102</v>
      </c>
      <c r="DM37" s="16">
        <v>23</v>
      </c>
      <c r="DN37">
        <v>32</v>
      </c>
      <c r="DO37">
        <v>76</v>
      </c>
      <c r="DP37">
        <v>99</v>
      </c>
      <c r="DQ37">
        <v>115</v>
      </c>
      <c r="DR37">
        <v>47</v>
      </c>
      <c r="DS37" s="3">
        <v>273</v>
      </c>
      <c r="DT37" s="2">
        <v>114</v>
      </c>
      <c r="DU37" s="2">
        <v>37</v>
      </c>
      <c r="DV37" s="2">
        <v>64</v>
      </c>
      <c r="DW37" s="2">
        <v>363</v>
      </c>
      <c r="DX37" s="4">
        <v>319</v>
      </c>
      <c r="DY37" s="4">
        <v>258</v>
      </c>
      <c r="DZ37" s="2">
        <v>0</v>
      </c>
      <c r="EA37" s="2">
        <v>54</v>
      </c>
      <c r="EB37" s="2">
        <v>110</v>
      </c>
      <c r="EC37" s="2">
        <v>96</v>
      </c>
      <c r="ED37" s="2">
        <v>100</v>
      </c>
      <c r="EE37" s="2">
        <v>23</v>
      </c>
      <c r="EF37" s="2">
        <v>9</v>
      </c>
      <c r="EG37" s="2">
        <v>91</v>
      </c>
      <c r="EH37" s="2">
        <v>61</v>
      </c>
      <c r="EI37" s="2">
        <v>11</v>
      </c>
      <c r="EJ37" s="2">
        <v>34</v>
      </c>
      <c r="EK37" s="2">
        <v>50</v>
      </c>
      <c r="EL37" s="2">
        <v>0</v>
      </c>
      <c r="EM37" s="2">
        <v>64</v>
      </c>
      <c r="EN37" s="2">
        <v>139</v>
      </c>
      <c r="EO37" s="2">
        <v>41</v>
      </c>
      <c r="EP37" s="2">
        <v>17</v>
      </c>
      <c r="EQ37" s="5">
        <f t="shared" si="9"/>
        <v>6.5555555555555554</v>
      </c>
      <c r="ER37" s="5">
        <f t="shared" si="10"/>
        <v>4.9130434782608692</v>
      </c>
      <c r="ES37" s="5">
        <f t="shared" si="11"/>
        <v>1.8936170212765957</v>
      </c>
      <c r="ET37" s="26">
        <v>14</v>
      </c>
      <c r="EU37" s="26">
        <v>7</v>
      </c>
      <c r="EV37" s="26">
        <v>19</v>
      </c>
      <c r="EW37" s="16">
        <v>16</v>
      </c>
      <c r="EX37" s="16">
        <v>8</v>
      </c>
      <c r="EY37" s="16">
        <v>9</v>
      </c>
      <c r="EZ37">
        <v>17</v>
      </c>
      <c r="FA37">
        <v>17</v>
      </c>
      <c r="FB37">
        <v>7</v>
      </c>
      <c r="FC37">
        <v>13</v>
      </c>
      <c r="FD37">
        <v>10</v>
      </c>
      <c r="FE37" s="3">
        <v>11</v>
      </c>
      <c r="FF37" s="2">
        <v>9</v>
      </c>
      <c r="FG37" s="2">
        <v>6</v>
      </c>
      <c r="FH37" s="5">
        <f t="shared" si="12"/>
        <v>1</v>
      </c>
      <c r="FI37" s="5">
        <f t="shared" si="13"/>
        <v>0.55555555555555558</v>
      </c>
      <c r="FJ37" s="5">
        <f t="shared" si="14"/>
        <v>0.4</v>
      </c>
      <c r="FK37" s="31">
        <v>739900</v>
      </c>
      <c r="FL37" s="26">
        <v>599000</v>
      </c>
      <c r="FM37" s="26">
        <v>699900</v>
      </c>
      <c r="FN37" s="17">
        <v>499950</v>
      </c>
      <c r="FO37" s="17">
        <v>497400</v>
      </c>
      <c r="FP37" s="17">
        <v>465000</v>
      </c>
      <c r="FQ37">
        <v>489900</v>
      </c>
      <c r="FR37">
        <v>365000</v>
      </c>
      <c r="FS37">
        <v>459000</v>
      </c>
      <c r="FT37">
        <v>450000</v>
      </c>
      <c r="FU37">
        <v>447000</v>
      </c>
      <c r="FV37" s="3">
        <v>524999</v>
      </c>
      <c r="FW37" s="2">
        <v>220000</v>
      </c>
      <c r="FX37" s="2">
        <v>284000</v>
      </c>
      <c r="FY37" s="5">
        <f t="shared" si="15"/>
        <v>0.2352253756260434</v>
      </c>
      <c r="FZ37" s="5">
        <f t="shared" si="16"/>
        <v>0.59118279569892473</v>
      </c>
      <c r="GA37" s="5">
        <f t="shared" si="17"/>
        <v>0.65525727069351225</v>
      </c>
      <c r="GB37" s="31">
        <v>814475</v>
      </c>
      <c r="GC37" s="26">
        <v>474650</v>
      </c>
      <c r="GD37" s="26">
        <v>534929</v>
      </c>
      <c r="GE37" s="17">
        <v>583150</v>
      </c>
      <c r="GF37" s="17">
        <v>625175</v>
      </c>
      <c r="GG37" s="17">
        <v>469612</v>
      </c>
      <c r="GH37">
        <v>527983</v>
      </c>
      <c r="GI37">
        <v>500560</v>
      </c>
      <c r="GJ37">
        <v>460200</v>
      </c>
      <c r="GK37">
        <v>287225</v>
      </c>
      <c r="GL37">
        <v>409475</v>
      </c>
      <c r="GM37" s="3">
        <v>315400</v>
      </c>
      <c r="GN37" s="2">
        <v>322133</v>
      </c>
      <c r="GO37" s="2">
        <v>133500</v>
      </c>
      <c r="GP37" s="5">
        <f t="shared" si="18"/>
        <v>0.71594859370062147</v>
      </c>
      <c r="GQ37" s="20">
        <f t="shared" si="19"/>
        <v>0.73435729921722614</v>
      </c>
      <c r="GR37" s="20">
        <f t="shared" si="20"/>
        <v>0.98907137187862504</v>
      </c>
    </row>
    <row r="38" spans="1:200" ht="12.75" customHeight="1" x14ac:dyDescent="0.2">
      <c r="A38" s="2">
        <v>8036</v>
      </c>
      <c r="B38" s="12" t="s">
        <v>149</v>
      </c>
      <c r="C38" s="26">
        <v>1</v>
      </c>
      <c r="D38" s="26">
        <v>0</v>
      </c>
      <c r="E38" s="26">
        <v>1</v>
      </c>
      <c r="F38" s="16">
        <v>4</v>
      </c>
      <c r="G38" s="16">
        <v>1</v>
      </c>
      <c r="H38" s="16">
        <v>3</v>
      </c>
      <c r="I38">
        <v>2</v>
      </c>
      <c r="J38">
        <v>2</v>
      </c>
      <c r="K38">
        <v>4</v>
      </c>
      <c r="L38">
        <v>2</v>
      </c>
      <c r="M38">
        <v>6</v>
      </c>
      <c r="N38" s="3">
        <v>7</v>
      </c>
      <c r="O38" s="2">
        <v>2</v>
      </c>
      <c r="P38" s="2">
        <v>3</v>
      </c>
      <c r="Q38" s="2">
        <v>5</v>
      </c>
      <c r="R38" s="2">
        <v>3</v>
      </c>
      <c r="S38" s="2">
        <v>2</v>
      </c>
      <c r="T38" s="2">
        <v>2</v>
      </c>
      <c r="U38" s="2">
        <v>0</v>
      </c>
      <c r="V38" s="2">
        <v>7</v>
      </c>
      <c r="W38" s="2">
        <v>3</v>
      </c>
      <c r="X38" s="2">
        <v>4</v>
      </c>
      <c r="Y38" s="2">
        <v>1</v>
      </c>
      <c r="Z38" s="2">
        <v>0</v>
      </c>
      <c r="AA38" s="2">
        <v>1</v>
      </c>
      <c r="AB38" s="2">
        <v>1</v>
      </c>
      <c r="AC38" s="2">
        <v>1</v>
      </c>
      <c r="AD38" s="2">
        <v>1</v>
      </c>
      <c r="AE38" s="2">
        <v>1</v>
      </c>
      <c r="AF38" s="2">
        <v>0</v>
      </c>
      <c r="AG38" s="2">
        <v>0</v>
      </c>
      <c r="AH38" s="2">
        <v>1</v>
      </c>
      <c r="AI38" s="2">
        <v>1</v>
      </c>
      <c r="AJ38" s="2">
        <v>1</v>
      </c>
      <c r="AK38" s="2">
        <v>0</v>
      </c>
      <c r="AL38" s="5" t="e">
        <f t="shared" si="0"/>
        <v>#DIV/0!</v>
      </c>
      <c r="AM38" s="5">
        <f t="shared" si="1"/>
        <v>-0.66666666666666663</v>
      </c>
      <c r="AN38" s="5">
        <f t="shared" si="2"/>
        <v>-0.83333333333333337</v>
      </c>
      <c r="AO38" s="31">
        <v>475000</v>
      </c>
      <c r="AP38" s="26">
        <v>0</v>
      </c>
      <c r="AQ38" s="26">
        <v>625000</v>
      </c>
      <c r="AR38" s="17">
        <v>682500</v>
      </c>
      <c r="AS38" s="17">
        <v>715000</v>
      </c>
      <c r="AT38" s="17">
        <v>762500</v>
      </c>
      <c r="AU38">
        <v>176450</v>
      </c>
      <c r="AV38">
        <v>320000</v>
      </c>
      <c r="AW38">
        <v>572500</v>
      </c>
      <c r="AX38">
        <v>519499</v>
      </c>
      <c r="AY38">
        <v>480750</v>
      </c>
      <c r="AZ38" s="3">
        <v>375000</v>
      </c>
      <c r="BA38" s="2">
        <v>353750</v>
      </c>
      <c r="BB38" s="2">
        <v>259900</v>
      </c>
      <c r="BC38" s="2">
        <v>127200</v>
      </c>
      <c r="BD38" s="2">
        <v>185000</v>
      </c>
      <c r="BE38" s="4">
        <v>136750</v>
      </c>
      <c r="BF38" s="4">
        <v>264750</v>
      </c>
      <c r="BG38" s="2">
        <v>469000</v>
      </c>
      <c r="BH38" s="2">
        <v>469000</v>
      </c>
      <c r="BI38" s="2">
        <v>312000</v>
      </c>
      <c r="BJ38" s="2">
        <v>177750</v>
      </c>
      <c r="BK38" s="2">
        <v>185000</v>
      </c>
      <c r="BL38" s="2">
        <v>0</v>
      </c>
      <c r="BM38" s="2">
        <v>315000</v>
      </c>
      <c r="BN38" s="2">
        <v>0</v>
      </c>
      <c r="BO38" s="2">
        <v>65000</v>
      </c>
      <c r="BP38" s="2">
        <v>199900</v>
      </c>
      <c r="BQ38" s="2">
        <v>50000</v>
      </c>
      <c r="BR38" s="2">
        <v>0</v>
      </c>
      <c r="BS38" s="5" t="e">
        <f t="shared" si="3"/>
        <v>#DIV/0!</v>
      </c>
      <c r="BT38" s="5">
        <f t="shared" si="4"/>
        <v>-0.37704918032786883</v>
      </c>
      <c r="BU38" s="5">
        <f t="shared" si="5"/>
        <v>-1.1960478419136765E-2</v>
      </c>
      <c r="BV38" s="31">
        <v>475000</v>
      </c>
      <c r="BW38" s="26">
        <v>0</v>
      </c>
      <c r="BX38" s="26">
        <v>625000</v>
      </c>
      <c r="BY38" s="17">
        <v>579975</v>
      </c>
      <c r="BZ38" s="17">
        <v>715000</v>
      </c>
      <c r="CA38" s="17">
        <v>628166</v>
      </c>
      <c r="CB38">
        <v>176450</v>
      </c>
      <c r="CC38">
        <v>320000</v>
      </c>
      <c r="CD38">
        <v>581288</v>
      </c>
      <c r="CE38">
        <v>239250</v>
      </c>
      <c r="CF38">
        <v>455250</v>
      </c>
      <c r="CG38" s="3">
        <v>381662</v>
      </c>
      <c r="CH38" s="2">
        <v>353750</v>
      </c>
      <c r="CI38" s="2">
        <v>259966</v>
      </c>
      <c r="CJ38" s="2">
        <v>220741</v>
      </c>
      <c r="CK38" s="2">
        <v>165662</v>
      </c>
      <c r="CL38" s="4">
        <v>136750</v>
      </c>
      <c r="CM38" s="4">
        <v>264750</v>
      </c>
      <c r="CN38" s="2">
        <v>454848</v>
      </c>
      <c r="CO38" s="2">
        <v>454848</v>
      </c>
      <c r="CP38" s="2">
        <v>325666</v>
      </c>
      <c r="CQ38" s="2">
        <v>198625</v>
      </c>
      <c r="CR38" s="2">
        <v>185000</v>
      </c>
      <c r="CS38" s="2">
        <v>0</v>
      </c>
      <c r="CT38" s="2">
        <v>315000</v>
      </c>
      <c r="CU38" s="2">
        <v>55000</v>
      </c>
      <c r="CV38" s="2">
        <v>65000</v>
      </c>
      <c r="CW38" s="2">
        <v>199900</v>
      </c>
      <c r="CX38" s="2">
        <v>50000</v>
      </c>
      <c r="CY38" s="2">
        <v>0</v>
      </c>
      <c r="CZ38" s="2">
        <v>0</v>
      </c>
      <c r="DA38" s="2">
        <v>47500</v>
      </c>
      <c r="DB38" s="2">
        <v>24000</v>
      </c>
      <c r="DC38" s="2">
        <v>100000</v>
      </c>
      <c r="DD38" s="2">
        <v>0</v>
      </c>
      <c r="DE38" s="5" t="e">
        <f t="shared" si="6"/>
        <v>#DIV/0!</v>
      </c>
      <c r="DF38" s="5">
        <f t="shared" si="7"/>
        <v>-0.24383045246001853</v>
      </c>
      <c r="DG38" s="5">
        <f t="shared" si="8"/>
        <v>4.3382756727073035E-2</v>
      </c>
      <c r="DH38" s="26">
        <v>54</v>
      </c>
      <c r="DI38" s="26">
        <v>0</v>
      </c>
      <c r="DJ38" s="26">
        <v>16</v>
      </c>
      <c r="DK38" s="16">
        <v>82</v>
      </c>
      <c r="DL38" s="16">
        <v>2</v>
      </c>
      <c r="DM38" s="16">
        <v>70</v>
      </c>
      <c r="DN38">
        <v>193</v>
      </c>
      <c r="DO38">
        <v>38</v>
      </c>
      <c r="DP38">
        <v>41</v>
      </c>
      <c r="DQ38">
        <v>21</v>
      </c>
      <c r="DR38">
        <v>111</v>
      </c>
      <c r="DS38" s="3">
        <v>130</v>
      </c>
      <c r="DT38" s="2">
        <v>57</v>
      </c>
      <c r="DU38" s="2">
        <v>106</v>
      </c>
      <c r="DV38" s="2">
        <v>75</v>
      </c>
      <c r="DW38" s="2">
        <v>3</v>
      </c>
      <c r="DX38" s="4">
        <v>179</v>
      </c>
      <c r="DY38" s="4">
        <v>112</v>
      </c>
      <c r="DZ38" s="2">
        <v>0</v>
      </c>
      <c r="EA38" s="2">
        <v>64</v>
      </c>
      <c r="EB38" s="2">
        <v>355</v>
      </c>
      <c r="EC38" s="2">
        <v>81</v>
      </c>
      <c r="ED38" s="2">
        <v>106</v>
      </c>
      <c r="EE38" s="2">
        <v>0</v>
      </c>
      <c r="EF38" s="2">
        <v>188</v>
      </c>
      <c r="EG38" s="2">
        <v>6</v>
      </c>
      <c r="EH38" s="2">
        <v>36</v>
      </c>
      <c r="EI38" s="2">
        <v>24</v>
      </c>
      <c r="EJ38" s="2">
        <v>6</v>
      </c>
      <c r="EK38" s="2">
        <v>0</v>
      </c>
      <c r="EL38" s="2">
        <v>0</v>
      </c>
      <c r="EM38" s="2">
        <v>38</v>
      </c>
      <c r="EN38" s="2">
        <v>68</v>
      </c>
      <c r="EO38" s="2">
        <v>5</v>
      </c>
      <c r="EP38" s="2">
        <v>0</v>
      </c>
      <c r="EQ38" s="5" t="e">
        <f t="shared" si="9"/>
        <v>#DIV/0!</v>
      </c>
      <c r="ER38" s="5">
        <f t="shared" si="10"/>
        <v>-0.22857142857142856</v>
      </c>
      <c r="ES38" s="5">
        <f t="shared" si="11"/>
        <v>-0.51351351351351349</v>
      </c>
      <c r="ET38" s="26">
        <v>3</v>
      </c>
      <c r="EU38" s="26">
        <v>1</v>
      </c>
      <c r="EV38" s="26">
        <v>7</v>
      </c>
      <c r="EW38" s="16">
        <v>8</v>
      </c>
      <c r="EX38" s="16">
        <v>5</v>
      </c>
      <c r="EY38" s="16">
        <v>1</v>
      </c>
      <c r="EZ38">
        <v>7</v>
      </c>
      <c r="FA38">
        <v>6</v>
      </c>
      <c r="FB38">
        <v>6</v>
      </c>
      <c r="FC38">
        <v>6</v>
      </c>
      <c r="FD38">
        <v>16</v>
      </c>
      <c r="FE38" s="3">
        <v>8</v>
      </c>
      <c r="FF38" s="2">
        <v>5</v>
      </c>
      <c r="FG38" s="2">
        <v>5</v>
      </c>
      <c r="FH38" s="5">
        <f t="shared" si="12"/>
        <v>2</v>
      </c>
      <c r="FI38" s="5">
        <f t="shared" si="13"/>
        <v>2</v>
      </c>
      <c r="FJ38" s="5">
        <f t="shared" si="14"/>
        <v>-0.8125</v>
      </c>
      <c r="FK38" s="31">
        <v>724900</v>
      </c>
      <c r="FL38" s="26">
        <v>425000</v>
      </c>
      <c r="FM38" s="26">
        <v>599900</v>
      </c>
      <c r="FN38" s="17">
        <v>642000</v>
      </c>
      <c r="FO38" s="17">
        <v>595000</v>
      </c>
      <c r="FP38" s="17">
        <v>415000</v>
      </c>
      <c r="FQ38">
        <v>929900</v>
      </c>
      <c r="FR38">
        <v>477000</v>
      </c>
      <c r="FS38">
        <v>435000</v>
      </c>
      <c r="FT38">
        <v>519499</v>
      </c>
      <c r="FU38">
        <v>504500</v>
      </c>
      <c r="FV38" s="3">
        <v>594450</v>
      </c>
      <c r="FW38" s="2">
        <v>369000</v>
      </c>
      <c r="FX38" s="2">
        <v>299000</v>
      </c>
      <c r="FY38" s="5">
        <f t="shared" si="15"/>
        <v>0.70564705882352941</v>
      </c>
      <c r="FZ38" s="5">
        <f t="shared" si="16"/>
        <v>0.74674698795180727</v>
      </c>
      <c r="GA38" s="5">
        <f t="shared" si="17"/>
        <v>0.43686818632309216</v>
      </c>
      <c r="GB38" s="31">
        <v>499500</v>
      </c>
      <c r="GC38" s="26">
        <v>0</v>
      </c>
      <c r="GD38" s="26">
        <v>629000</v>
      </c>
      <c r="GE38" s="17">
        <v>573725</v>
      </c>
      <c r="GF38" s="17">
        <v>715000</v>
      </c>
      <c r="GG38" s="17">
        <v>656666</v>
      </c>
      <c r="GH38">
        <v>154025</v>
      </c>
      <c r="GI38">
        <v>337000</v>
      </c>
      <c r="GJ38">
        <v>601263</v>
      </c>
      <c r="GK38">
        <v>235000</v>
      </c>
      <c r="GL38">
        <v>477783</v>
      </c>
      <c r="GM38" s="3">
        <v>412700</v>
      </c>
      <c r="GN38" s="2">
        <v>359500</v>
      </c>
      <c r="GO38" s="2">
        <v>270966</v>
      </c>
      <c r="GP38" s="5" t="e">
        <f t="shared" si="18"/>
        <v>#DIV/0!</v>
      </c>
      <c r="GQ38" s="20">
        <f t="shared" si="19"/>
        <v>-0.23933932927850687</v>
      </c>
      <c r="GR38" s="20">
        <f t="shared" si="20"/>
        <v>4.5453689227117747E-2</v>
      </c>
    </row>
    <row r="39" spans="1:200" ht="12.75" customHeight="1" x14ac:dyDescent="0.2">
      <c r="A39" s="2">
        <v>8037</v>
      </c>
      <c r="B39" s="12" t="s">
        <v>150</v>
      </c>
      <c r="C39" s="26">
        <v>1</v>
      </c>
      <c r="D39" s="26">
        <v>3</v>
      </c>
      <c r="E39" s="26">
        <v>0</v>
      </c>
      <c r="F39" s="16">
        <v>1</v>
      </c>
      <c r="G39" s="16">
        <v>2</v>
      </c>
      <c r="H39" s="16">
        <v>1</v>
      </c>
      <c r="I39">
        <v>2</v>
      </c>
      <c r="J39">
        <v>2</v>
      </c>
      <c r="K39">
        <v>3</v>
      </c>
      <c r="L39">
        <v>1</v>
      </c>
      <c r="M39">
        <v>3</v>
      </c>
      <c r="N39" s="3">
        <v>3</v>
      </c>
      <c r="O39" s="2">
        <v>1</v>
      </c>
      <c r="P39" s="2">
        <v>0</v>
      </c>
      <c r="Q39" s="2">
        <v>4</v>
      </c>
      <c r="R39" s="2">
        <v>1</v>
      </c>
      <c r="S39" s="2">
        <v>1</v>
      </c>
      <c r="T39" s="2">
        <v>1</v>
      </c>
      <c r="U39" s="2">
        <v>2</v>
      </c>
      <c r="V39" s="2">
        <v>1</v>
      </c>
      <c r="W39" s="2">
        <v>2</v>
      </c>
      <c r="X39" s="2">
        <v>3</v>
      </c>
      <c r="Y39" s="2">
        <v>1</v>
      </c>
      <c r="Z39" s="2">
        <v>1</v>
      </c>
      <c r="AA39" s="2">
        <v>3</v>
      </c>
      <c r="AB39" s="2">
        <v>3</v>
      </c>
      <c r="AC39" s="2">
        <v>0</v>
      </c>
      <c r="AD39" s="2">
        <v>1</v>
      </c>
      <c r="AE39" s="2">
        <v>0</v>
      </c>
      <c r="AF39" s="2">
        <v>1</v>
      </c>
      <c r="AG39" s="2">
        <v>0</v>
      </c>
      <c r="AH39" s="2">
        <v>0</v>
      </c>
      <c r="AI39" s="2">
        <v>0</v>
      </c>
      <c r="AJ39" s="2">
        <v>1</v>
      </c>
      <c r="AK39" s="2">
        <v>0</v>
      </c>
      <c r="AL39" s="5">
        <f t="shared" si="0"/>
        <v>-0.66666666666666663</v>
      </c>
      <c r="AM39" s="5">
        <f t="shared" si="1"/>
        <v>0</v>
      </c>
      <c r="AN39" s="5">
        <f t="shared" si="2"/>
        <v>-0.66666666666666663</v>
      </c>
      <c r="AO39" s="31">
        <v>75000</v>
      </c>
      <c r="AP39" s="26">
        <v>328000</v>
      </c>
      <c r="AQ39" s="26">
        <v>0</v>
      </c>
      <c r="AR39" s="17">
        <v>433500</v>
      </c>
      <c r="AS39" s="17">
        <v>103500</v>
      </c>
      <c r="AT39" s="17">
        <v>199500</v>
      </c>
      <c r="AU39">
        <v>112850</v>
      </c>
      <c r="AV39">
        <v>252500</v>
      </c>
      <c r="AW39">
        <v>30000</v>
      </c>
      <c r="AX39">
        <v>28000</v>
      </c>
      <c r="AY39">
        <v>29000</v>
      </c>
      <c r="AZ39" s="3">
        <v>15000</v>
      </c>
      <c r="BA39" s="2">
        <v>18500</v>
      </c>
      <c r="BB39" s="2">
        <v>0</v>
      </c>
      <c r="BC39" s="2">
        <v>14600</v>
      </c>
      <c r="BD39" s="2">
        <v>399000</v>
      </c>
      <c r="BE39" s="4">
        <v>10500</v>
      </c>
      <c r="BF39" s="4">
        <v>22500</v>
      </c>
      <c r="BG39" s="2">
        <v>87000</v>
      </c>
      <c r="BH39" s="2">
        <v>117900</v>
      </c>
      <c r="BI39" s="2">
        <v>204500</v>
      </c>
      <c r="BJ39" s="2">
        <v>90000</v>
      </c>
      <c r="BK39" s="2">
        <v>8000</v>
      </c>
      <c r="BL39" s="2">
        <v>100000</v>
      </c>
      <c r="BM39" s="2">
        <v>32500</v>
      </c>
      <c r="BN39" s="2">
        <v>42000</v>
      </c>
      <c r="BO39" s="2">
        <v>0</v>
      </c>
      <c r="BP39" s="2">
        <v>56000</v>
      </c>
      <c r="BQ39" s="2">
        <v>0</v>
      </c>
      <c r="BR39" s="2">
        <v>45000</v>
      </c>
      <c r="BS39" s="5">
        <f t="shared" si="3"/>
        <v>-0.77134146341463417</v>
      </c>
      <c r="BT39" s="5">
        <f t="shared" si="4"/>
        <v>-0.62406015037593987</v>
      </c>
      <c r="BU39" s="5">
        <f t="shared" si="5"/>
        <v>1.5862068965517242</v>
      </c>
      <c r="BV39" s="31">
        <v>75000</v>
      </c>
      <c r="BW39" s="26">
        <v>280000</v>
      </c>
      <c r="BX39" s="26">
        <v>0</v>
      </c>
      <c r="BY39" s="17">
        <v>433500</v>
      </c>
      <c r="BZ39" s="17">
        <v>103500</v>
      </c>
      <c r="CA39" s="17">
        <v>199500</v>
      </c>
      <c r="CB39">
        <v>112850</v>
      </c>
      <c r="CC39">
        <v>252500</v>
      </c>
      <c r="CD39">
        <v>46666</v>
      </c>
      <c r="CE39">
        <v>75700</v>
      </c>
      <c r="CF39">
        <v>51166</v>
      </c>
      <c r="CG39" s="3">
        <v>28500</v>
      </c>
      <c r="CH39" s="2">
        <v>18500</v>
      </c>
      <c r="CI39" s="2">
        <v>0</v>
      </c>
      <c r="CJ39" s="2">
        <v>16101</v>
      </c>
      <c r="CK39" s="2">
        <v>399000</v>
      </c>
      <c r="CL39" s="4">
        <v>10500</v>
      </c>
      <c r="CM39" s="4">
        <v>22500</v>
      </c>
      <c r="CN39" s="2">
        <v>87000</v>
      </c>
      <c r="CO39" s="2">
        <v>117900</v>
      </c>
      <c r="CP39" s="2">
        <v>204500</v>
      </c>
      <c r="CQ39" s="2">
        <v>80333</v>
      </c>
      <c r="CR39" s="2">
        <v>8000</v>
      </c>
      <c r="CS39" s="2">
        <v>100000</v>
      </c>
      <c r="CT39" s="2">
        <v>34800</v>
      </c>
      <c r="CU39" s="2">
        <v>39000</v>
      </c>
      <c r="CV39" s="2">
        <v>0</v>
      </c>
      <c r="CW39" s="2">
        <v>56000</v>
      </c>
      <c r="CX39" s="2">
        <v>0</v>
      </c>
      <c r="CY39" s="2">
        <v>45000</v>
      </c>
      <c r="CZ39" s="2">
        <v>0</v>
      </c>
      <c r="DA39" s="2">
        <v>0</v>
      </c>
      <c r="DB39" s="2">
        <v>0</v>
      </c>
      <c r="DC39" s="2">
        <v>13000</v>
      </c>
      <c r="DD39" s="2">
        <v>0</v>
      </c>
      <c r="DE39" s="5">
        <f t="shared" si="6"/>
        <v>-0.7321428571428571</v>
      </c>
      <c r="DF39" s="5">
        <f t="shared" si="7"/>
        <v>-0.62406015037593987</v>
      </c>
      <c r="DG39" s="5">
        <f t="shared" si="8"/>
        <v>0.46581714419731851</v>
      </c>
      <c r="DH39" s="26">
        <v>6</v>
      </c>
      <c r="DI39" s="26">
        <v>106</v>
      </c>
      <c r="DJ39" s="26">
        <v>0</v>
      </c>
      <c r="DK39" s="16">
        <v>35</v>
      </c>
      <c r="DL39" s="16">
        <v>24</v>
      </c>
      <c r="DM39" s="16">
        <v>11</v>
      </c>
      <c r="DN39">
        <v>17</v>
      </c>
      <c r="DO39">
        <v>140</v>
      </c>
      <c r="DP39">
        <v>26</v>
      </c>
      <c r="DQ39">
        <v>11</v>
      </c>
      <c r="DR39">
        <v>71</v>
      </c>
      <c r="DS39" s="3">
        <v>113</v>
      </c>
      <c r="DT39" s="2">
        <v>134</v>
      </c>
      <c r="DU39" s="2">
        <v>0</v>
      </c>
      <c r="DV39" s="2">
        <v>131</v>
      </c>
      <c r="DW39" s="2">
        <v>17</v>
      </c>
      <c r="DX39" s="4">
        <v>41</v>
      </c>
      <c r="DY39" s="4">
        <v>224</v>
      </c>
      <c r="DZ39" s="2">
        <v>48</v>
      </c>
      <c r="EA39" s="2">
        <v>95</v>
      </c>
      <c r="EB39" s="2">
        <v>3</v>
      </c>
      <c r="EC39" s="2">
        <v>43</v>
      </c>
      <c r="ED39" s="2">
        <v>70</v>
      </c>
      <c r="EE39" s="2">
        <v>55</v>
      </c>
      <c r="EF39" s="2">
        <v>11</v>
      </c>
      <c r="EG39" s="2">
        <v>25</v>
      </c>
      <c r="EH39" s="2">
        <v>0</v>
      </c>
      <c r="EI39" s="2">
        <v>25</v>
      </c>
      <c r="EJ39" s="2">
        <v>0</v>
      </c>
      <c r="EK39" s="2">
        <v>22</v>
      </c>
      <c r="EL39" s="2">
        <v>0</v>
      </c>
      <c r="EM39" s="2">
        <v>0</v>
      </c>
      <c r="EN39" s="2">
        <v>0</v>
      </c>
      <c r="EO39" s="2">
        <v>7</v>
      </c>
      <c r="EP39" s="2">
        <v>0</v>
      </c>
      <c r="EQ39" s="5">
        <f t="shared" si="9"/>
        <v>-0.94339622641509435</v>
      </c>
      <c r="ER39" s="5">
        <f t="shared" si="10"/>
        <v>-0.45454545454545453</v>
      </c>
      <c r="ES39" s="5">
        <f t="shared" si="11"/>
        <v>-0.91549295774647887</v>
      </c>
      <c r="ET39" s="26">
        <v>4</v>
      </c>
      <c r="EU39" s="26">
        <v>11</v>
      </c>
      <c r="EV39" s="26">
        <v>4</v>
      </c>
      <c r="EW39" s="16">
        <v>9</v>
      </c>
      <c r="EX39" s="16">
        <v>3</v>
      </c>
      <c r="EY39" s="16">
        <v>3</v>
      </c>
      <c r="EZ39">
        <v>8</v>
      </c>
      <c r="FA39">
        <v>6</v>
      </c>
      <c r="FB39">
        <v>6</v>
      </c>
      <c r="FC39">
        <v>3</v>
      </c>
      <c r="FD39">
        <v>6</v>
      </c>
      <c r="FE39" s="3">
        <v>5</v>
      </c>
      <c r="FF39" s="2">
        <v>5</v>
      </c>
      <c r="FG39" s="2">
        <v>6</v>
      </c>
      <c r="FH39" s="5">
        <f t="shared" si="12"/>
        <v>-0.63636363636363635</v>
      </c>
      <c r="FI39" s="5">
        <f t="shared" si="13"/>
        <v>0.33333333333333331</v>
      </c>
      <c r="FJ39" s="5">
        <f t="shared" si="14"/>
        <v>-0.33333333333333331</v>
      </c>
      <c r="FK39" s="31">
        <v>329450</v>
      </c>
      <c r="FL39" s="26">
        <v>439900</v>
      </c>
      <c r="FM39" s="26">
        <v>287450</v>
      </c>
      <c r="FN39" s="17">
        <v>429900</v>
      </c>
      <c r="FO39" s="17">
        <v>79900</v>
      </c>
      <c r="FP39" s="17">
        <v>154999</v>
      </c>
      <c r="FQ39">
        <v>137500</v>
      </c>
      <c r="FR39">
        <v>125000</v>
      </c>
      <c r="FS39">
        <v>62450</v>
      </c>
      <c r="FT39">
        <v>28000</v>
      </c>
      <c r="FU39">
        <v>57450</v>
      </c>
      <c r="FV39" s="3">
        <v>45000</v>
      </c>
      <c r="FW39" s="2">
        <v>39000</v>
      </c>
      <c r="FX39" s="2">
        <v>26500</v>
      </c>
      <c r="FY39" s="5">
        <f t="shared" si="15"/>
        <v>-0.25107979086155946</v>
      </c>
      <c r="FZ39" s="5">
        <f t="shared" si="16"/>
        <v>1.1254975838553798</v>
      </c>
      <c r="GA39" s="5">
        <f t="shared" si="17"/>
        <v>4.7345517841601392</v>
      </c>
      <c r="GB39" s="31">
        <v>69900</v>
      </c>
      <c r="GC39" s="26">
        <v>288300</v>
      </c>
      <c r="GD39" s="26">
        <v>0</v>
      </c>
      <c r="GE39" s="17">
        <v>399900</v>
      </c>
      <c r="GF39" s="17">
        <v>100000</v>
      </c>
      <c r="GG39" s="17">
        <v>199500</v>
      </c>
      <c r="GH39">
        <v>109949</v>
      </c>
      <c r="GI39">
        <v>287500</v>
      </c>
      <c r="GJ39">
        <v>56300</v>
      </c>
      <c r="GK39">
        <v>74000</v>
      </c>
      <c r="GL39">
        <v>52619</v>
      </c>
      <c r="GM39" s="3">
        <v>34933</v>
      </c>
      <c r="GN39" s="2">
        <v>19900</v>
      </c>
      <c r="GO39" s="2">
        <v>0</v>
      </c>
      <c r="GP39" s="5">
        <f t="shared" si="18"/>
        <v>-0.75754422476586891</v>
      </c>
      <c r="GQ39" s="20">
        <f t="shared" si="19"/>
        <v>-0.64962406015037599</v>
      </c>
      <c r="GR39" s="20">
        <f t="shared" si="20"/>
        <v>0.32841749178053553</v>
      </c>
    </row>
    <row r="40" spans="1:200" ht="12.75" customHeight="1" x14ac:dyDescent="0.2">
      <c r="A40" s="2">
        <v>8038</v>
      </c>
      <c r="B40" s="12" t="s">
        <v>151</v>
      </c>
      <c r="C40" s="26">
        <v>15</v>
      </c>
      <c r="D40" s="26">
        <v>11</v>
      </c>
      <c r="E40" s="26">
        <v>15</v>
      </c>
      <c r="F40" s="16">
        <v>12</v>
      </c>
      <c r="G40" s="16">
        <v>15</v>
      </c>
      <c r="H40" s="16">
        <v>31</v>
      </c>
      <c r="I40">
        <v>26</v>
      </c>
      <c r="J40">
        <v>11</v>
      </c>
      <c r="K40">
        <v>24</v>
      </c>
      <c r="L40">
        <v>22</v>
      </c>
      <c r="M40">
        <v>11</v>
      </c>
      <c r="N40" s="3">
        <v>11</v>
      </c>
      <c r="O40" s="2">
        <v>18</v>
      </c>
      <c r="P40" s="2">
        <v>6</v>
      </c>
      <c r="Q40" s="2">
        <v>6</v>
      </c>
      <c r="R40" s="2">
        <v>12</v>
      </c>
      <c r="S40" s="2">
        <v>13</v>
      </c>
      <c r="T40" s="2">
        <v>6</v>
      </c>
      <c r="U40" s="2">
        <v>7</v>
      </c>
      <c r="V40" s="2">
        <v>12</v>
      </c>
      <c r="W40" s="2">
        <v>14</v>
      </c>
      <c r="X40" s="2">
        <v>18</v>
      </c>
      <c r="Y40" s="2">
        <v>11</v>
      </c>
      <c r="Z40" s="2">
        <v>8</v>
      </c>
      <c r="AA40" s="2">
        <v>5</v>
      </c>
      <c r="AB40" s="2">
        <v>4</v>
      </c>
      <c r="AC40" s="2">
        <v>4</v>
      </c>
      <c r="AD40" s="2">
        <v>3</v>
      </c>
      <c r="AE40" s="2">
        <v>2</v>
      </c>
      <c r="AF40" s="2">
        <v>2</v>
      </c>
      <c r="AG40" s="2">
        <v>5</v>
      </c>
      <c r="AH40" s="2">
        <v>2</v>
      </c>
      <c r="AI40" s="2">
        <v>3</v>
      </c>
      <c r="AJ40" s="2">
        <v>1</v>
      </c>
      <c r="AK40" s="2">
        <v>0</v>
      </c>
      <c r="AL40" s="5">
        <f t="shared" si="0"/>
        <v>0.36363636363636365</v>
      </c>
      <c r="AM40" s="5">
        <f t="shared" si="1"/>
        <v>-0.5161290322580645</v>
      </c>
      <c r="AN40" s="5">
        <f t="shared" si="2"/>
        <v>0.36363636363636365</v>
      </c>
      <c r="AO40" s="31">
        <v>595000</v>
      </c>
      <c r="AP40" s="26">
        <v>649900</v>
      </c>
      <c r="AQ40" s="26">
        <v>675000</v>
      </c>
      <c r="AR40" s="17">
        <v>650625</v>
      </c>
      <c r="AS40" s="17">
        <v>577000</v>
      </c>
      <c r="AT40" s="17">
        <v>565000</v>
      </c>
      <c r="AU40">
        <v>512500</v>
      </c>
      <c r="AV40">
        <v>340000</v>
      </c>
      <c r="AW40">
        <v>362200</v>
      </c>
      <c r="AX40">
        <v>409900</v>
      </c>
      <c r="AY40">
        <v>317000</v>
      </c>
      <c r="AZ40" s="3">
        <v>215415</v>
      </c>
      <c r="BA40" s="2">
        <v>307000</v>
      </c>
      <c r="BB40" s="2">
        <v>70000</v>
      </c>
      <c r="BC40" s="2">
        <v>159450</v>
      </c>
      <c r="BD40" s="2">
        <v>204500</v>
      </c>
      <c r="BE40" s="4">
        <v>150000</v>
      </c>
      <c r="BF40" s="4">
        <v>266250</v>
      </c>
      <c r="BG40" s="2">
        <v>335000</v>
      </c>
      <c r="BH40" s="2">
        <v>333000</v>
      </c>
      <c r="BI40" s="2">
        <v>370500</v>
      </c>
      <c r="BJ40" s="2">
        <v>297196</v>
      </c>
      <c r="BK40" s="2">
        <v>255000</v>
      </c>
      <c r="BL40" s="2">
        <v>166500</v>
      </c>
      <c r="BM40" s="2">
        <v>139000</v>
      </c>
      <c r="BN40" s="2">
        <v>160500</v>
      </c>
      <c r="BO40" s="2">
        <v>204375</v>
      </c>
      <c r="BP40" s="2">
        <v>156000</v>
      </c>
      <c r="BQ40" s="2">
        <v>84750</v>
      </c>
      <c r="BR40" s="2">
        <v>55000</v>
      </c>
      <c r="BS40" s="5">
        <f t="shared" si="3"/>
        <v>-8.4474534543775959E-2</v>
      </c>
      <c r="BT40" s="5">
        <f t="shared" si="4"/>
        <v>5.3097345132743362E-2</v>
      </c>
      <c r="BU40" s="5">
        <f t="shared" si="5"/>
        <v>0.87697160883280756</v>
      </c>
      <c r="BV40" s="31">
        <v>574500</v>
      </c>
      <c r="BW40" s="26">
        <v>652342</v>
      </c>
      <c r="BX40" s="26">
        <v>670793</v>
      </c>
      <c r="BY40" s="17">
        <v>603774</v>
      </c>
      <c r="BZ40" s="17">
        <v>518666</v>
      </c>
      <c r="CA40" s="17">
        <v>542713</v>
      </c>
      <c r="CB40">
        <v>511662</v>
      </c>
      <c r="CC40">
        <v>361181</v>
      </c>
      <c r="CD40">
        <v>372620</v>
      </c>
      <c r="CE40">
        <v>359200</v>
      </c>
      <c r="CF40">
        <v>296542</v>
      </c>
      <c r="CG40" s="3">
        <v>270674</v>
      </c>
      <c r="CH40" s="2">
        <v>257200</v>
      </c>
      <c r="CI40" s="2">
        <v>101600</v>
      </c>
      <c r="CJ40" s="2">
        <v>165316</v>
      </c>
      <c r="CK40" s="2">
        <v>217825</v>
      </c>
      <c r="CL40" s="4">
        <v>170838</v>
      </c>
      <c r="CM40" s="4">
        <v>272250</v>
      </c>
      <c r="CN40" s="2">
        <v>421571</v>
      </c>
      <c r="CO40" s="2">
        <v>377680</v>
      </c>
      <c r="CP40" s="2">
        <v>384835</v>
      </c>
      <c r="CQ40" s="2">
        <v>310832</v>
      </c>
      <c r="CR40" s="2">
        <v>222934</v>
      </c>
      <c r="CS40" s="2">
        <v>179125</v>
      </c>
      <c r="CT40" s="2">
        <v>180430</v>
      </c>
      <c r="CU40" s="2">
        <v>157375</v>
      </c>
      <c r="CV40" s="2">
        <v>233437</v>
      </c>
      <c r="CW40" s="2">
        <v>161333</v>
      </c>
      <c r="CX40" s="2">
        <v>84750</v>
      </c>
      <c r="CY40" s="2">
        <v>55000</v>
      </c>
      <c r="CZ40" s="2">
        <v>54900</v>
      </c>
      <c r="DA40" s="2">
        <v>65000</v>
      </c>
      <c r="DB40" s="2">
        <v>58333</v>
      </c>
      <c r="DC40" s="2">
        <v>18000</v>
      </c>
      <c r="DD40" s="2">
        <v>0</v>
      </c>
      <c r="DE40" s="5">
        <f t="shared" si="6"/>
        <v>-0.11932697879333233</v>
      </c>
      <c r="DF40" s="5">
        <f t="shared" si="7"/>
        <v>5.8570552022892394E-2</v>
      </c>
      <c r="DG40" s="5">
        <f t="shared" si="8"/>
        <v>0.93733096829454177</v>
      </c>
      <c r="DH40" s="26">
        <v>100</v>
      </c>
      <c r="DI40" s="26">
        <v>105</v>
      </c>
      <c r="DJ40" s="26">
        <v>227</v>
      </c>
      <c r="DK40" s="16">
        <v>110</v>
      </c>
      <c r="DL40" s="16">
        <v>74</v>
      </c>
      <c r="DM40" s="16">
        <v>109</v>
      </c>
      <c r="DN40">
        <v>99</v>
      </c>
      <c r="DO40">
        <v>53</v>
      </c>
      <c r="DP40">
        <v>82</v>
      </c>
      <c r="DQ40">
        <v>146</v>
      </c>
      <c r="DR40">
        <v>134</v>
      </c>
      <c r="DS40" s="3">
        <v>150</v>
      </c>
      <c r="DT40" s="2">
        <v>201</v>
      </c>
      <c r="DU40" s="2">
        <v>232</v>
      </c>
      <c r="DV40" s="2">
        <v>419</v>
      </c>
      <c r="DW40" s="2">
        <v>169</v>
      </c>
      <c r="DX40" s="4">
        <v>173</v>
      </c>
      <c r="DY40" s="4">
        <v>225</v>
      </c>
      <c r="DZ40" s="2">
        <v>122</v>
      </c>
      <c r="EA40" s="2">
        <v>172</v>
      </c>
      <c r="EB40" s="2">
        <v>107</v>
      </c>
      <c r="EC40" s="2">
        <v>102</v>
      </c>
      <c r="ED40" s="2">
        <v>111</v>
      </c>
      <c r="EE40" s="2">
        <v>78</v>
      </c>
      <c r="EF40" s="2">
        <v>102</v>
      </c>
      <c r="EG40" s="2">
        <v>43</v>
      </c>
      <c r="EH40" s="2">
        <v>55</v>
      </c>
      <c r="EI40" s="2">
        <v>26</v>
      </c>
      <c r="EJ40" s="2">
        <v>38</v>
      </c>
      <c r="EK40" s="2">
        <v>39</v>
      </c>
      <c r="EL40" s="2">
        <v>17</v>
      </c>
      <c r="EM40" s="2">
        <v>27</v>
      </c>
      <c r="EN40" s="2">
        <v>18</v>
      </c>
      <c r="EO40" s="2">
        <v>91</v>
      </c>
      <c r="EP40" s="2">
        <v>0</v>
      </c>
      <c r="EQ40" s="5">
        <f t="shared" si="9"/>
        <v>-4.7619047619047616E-2</v>
      </c>
      <c r="ER40" s="5">
        <f t="shared" si="10"/>
        <v>-8.2568807339449546E-2</v>
      </c>
      <c r="ES40" s="5">
        <f t="shared" si="11"/>
        <v>-0.2537313432835821</v>
      </c>
      <c r="ET40" s="26">
        <v>37</v>
      </c>
      <c r="EU40" s="26">
        <v>31</v>
      </c>
      <c r="EV40" s="26">
        <v>27</v>
      </c>
      <c r="EW40" s="16">
        <v>58</v>
      </c>
      <c r="EX40" s="16">
        <v>31</v>
      </c>
      <c r="EY40" s="16">
        <v>56</v>
      </c>
      <c r="EZ40">
        <v>54</v>
      </c>
      <c r="FA40">
        <v>56</v>
      </c>
      <c r="FB40">
        <v>38</v>
      </c>
      <c r="FC40">
        <v>47</v>
      </c>
      <c r="FD40">
        <v>44</v>
      </c>
      <c r="FE40" s="3">
        <v>24</v>
      </c>
      <c r="FF40" s="2">
        <v>33</v>
      </c>
      <c r="FG40" s="2">
        <v>26</v>
      </c>
      <c r="FH40" s="5">
        <f t="shared" si="12"/>
        <v>0.19354838709677419</v>
      </c>
      <c r="FI40" s="5">
        <f t="shared" si="13"/>
        <v>-0.3392857142857143</v>
      </c>
      <c r="FJ40" s="5">
        <f t="shared" si="14"/>
        <v>-0.15909090909090909</v>
      </c>
      <c r="FK40" s="31">
        <v>635000</v>
      </c>
      <c r="FL40" s="26">
        <v>675000</v>
      </c>
      <c r="FM40" s="26">
        <v>675000</v>
      </c>
      <c r="FN40" s="17">
        <v>662450</v>
      </c>
      <c r="FO40" s="17">
        <v>595000</v>
      </c>
      <c r="FP40" s="17">
        <v>595000</v>
      </c>
      <c r="FQ40">
        <v>575000</v>
      </c>
      <c r="FR40">
        <v>507445</v>
      </c>
      <c r="FS40">
        <v>437000</v>
      </c>
      <c r="FT40">
        <v>409900</v>
      </c>
      <c r="FU40">
        <v>384900</v>
      </c>
      <c r="FV40" s="3">
        <v>399450</v>
      </c>
      <c r="FW40" s="2">
        <v>316000</v>
      </c>
      <c r="FX40" s="2">
        <v>242450</v>
      </c>
      <c r="FY40" s="5">
        <f t="shared" si="15"/>
        <v>-5.9259259259259262E-2</v>
      </c>
      <c r="FZ40" s="5">
        <f t="shared" si="16"/>
        <v>6.7226890756302518E-2</v>
      </c>
      <c r="GA40" s="5">
        <f t="shared" si="17"/>
        <v>0.64977916341906994</v>
      </c>
      <c r="GB40" s="31">
        <v>590365</v>
      </c>
      <c r="GC40" s="26">
        <v>669509</v>
      </c>
      <c r="GD40" s="26">
        <v>651446</v>
      </c>
      <c r="GE40" s="17">
        <v>611224</v>
      </c>
      <c r="GF40" s="17">
        <v>518159</v>
      </c>
      <c r="GG40" s="17">
        <v>542435</v>
      </c>
      <c r="GH40">
        <v>520485</v>
      </c>
      <c r="GI40">
        <v>358318</v>
      </c>
      <c r="GJ40">
        <v>373887</v>
      </c>
      <c r="GK40">
        <v>363858</v>
      </c>
      <c r="GL40">
        <v>303463</v>
      </c>
      <c r="GM40" s="3">
        <v>290309</v>
      </c>
      <c r="GN40" s="2">
        <v>266322</v>
      </c>
      <c r="GO40" s="2">
        <v>107050</v>
      </c>
      <c r="GP40" s="5">
        <f t="shared" si="18"/>
        <v>-0.11821200312467793</v>
      </c>
      <c r="GQ40" s="20">
        <f t="shared" si="19"/>
        <v>8.8360817425129273E-2</v>
      </c>
      <c r="GR40" s="20">
        <f t="shared" si="20"/>
        <v>0.94542662532170318</v>
      </c>
    </row>
    <row r="41" spans="1:200" ht="12.75" customHeight="1" x14ac:dyDescent="0.2">
      <c r="A41" s="2">
        <v>8039</v>
      </c>
      <c r="B41" s="12" t="s">
        <v>152</v>
      </c>
      <c r="C41" s="26">
        <v>6</v>
      </c>
      <c r="D41" s="26">
        <v>9</v>
      </c>
      <c r="E41" s="26">
        <v>8</v>
      </c>
      <c r="F41" s="16">
        <v>6</v>
      </c>
      <c r="G41" s="16">
        <v>16</v>
      </c>
      <c r="H41" s="16">
        <v>11</v>
      </c>
      <c r="I41">
        <v>11</v>
      </c>
      <c r="J41">
        <v>9</v>
      </c>
      <c r="K41">
        <v>9</v>
      </c>
      <c r="L41">
        <v>10</v>
      </c>
      <c r="M41">
        <v>11</v>
      </c>
      <c r="N41" s="3">
        <v>10</v>
      </c>
      <c r="O41" s="2">
        <v>11</v>
      </c>
      <c r="P41" s="2">
        <v>5</v>
      </c>
      <c r="Q41" s="2">
        <v>6</v>
      </c>
      <c r="R41" s="2">
        <v>11</v>
      </c>
      <c r="S41" s="2">
        <v>6</v>
      </c>
      <c r="T41" s="2">
        <v>8</v>
      </c>
      <c r="U41" s="2">
        <v>9</v>
      </c>
      <c r="V41" s="2">
        <v>10</v>
      </c>
      <c r="W41" s="2">
        <v>19</v>
      </c>
      <c r="X41" s="2">
        <v>8</v>
      </c>
      <c r="Y41" s="2">
        <v>9</v>
      </c>
      <c r="Z41" s="2">
        <v>4</v>
      </c>
      <c r="AA41" s="2">
        <v>8</v>
      </c>
      <c r="AB41" s="2">
        <v>9</v>
      </c>
      <c r="AC41" s="2">
        <v>8</v>
      </c>
      <c r="AD41" s="2">
        <v>9</v>
      </c>
      <c r="AE41" s="2">
        <v>8</v>
      </c>
      <c r="AF41" s="2">
        <v>3</v>
      </c>
      <c r="AG41" s="2">
        <v>4</v>
      </c>
      <c r="AH41" s="2">
        <v>5</v>
      </c>
      <c r="AI41" s="2">
        <v>3</v>
      </c>
      <c r="AJ41" s="2">
        <v>1</v>
      </c>
      <c r="AK41" s="2">
        <v>0</v>
      </c>
      <c r="AL41" s="5">
        <f t="shared" si="0"/>
        <v>-0.33333333333333331</v>
      </c>
      <c r="AM41" s="5">
        <f t="shared" si="1"/>
        <v>-0.45454545454545453</v>
      </c>
      <c r="AN41" s="5">
        <f t="shared" si="2"/>
        <v>-0.45454545454545453</v>
      </c>
      <c r="AO41" s="31">
        <v>1362500</v>
      </c>
      <c r="AP41" s="26">
        <v>845000</v>
      </c>
      <c r="AQ41" s="26">
        <v>536250</v>
      </c>
      <c r="AR41" s="17">
        <v>679500</v>
      </c>
      <c r="AS41" s="17">
        <v>688000</v>
      </c>
      <c r="AT41" s="17">
        <v>1300000</v>
      </c>
      <c r="AU41">
        <v>769500</v>
      </c>
      <c r="AV41">
        <v>794000</v>
      </c>
      <c r="AW41">
        <v>479000</v>
      </c>
      <c r="AX41">
        <v>739900</v>
      </c>
      <c r="AY41">
        <v>850000</v>
      </c>
      <c r="AZ41" s="3">
        <v>484000</v>
      </c>
      <c r="BA41" s="2">
        <v>417000</v>
      </c>
      <c r="BB41" s="2">
        <v>985000</v>
      </c>
      <c r="BC41" s="2">
        <v>502500</v>
      </c>
      <c r="BD41" s="2">
        <v>426425</v>
      </c>
      <c r="BE41" s="4">
        <v>370000</v>
      </c>
      <c r="BF41" s="4">
        <v>700000</v>
      </c>
      <c r="BG41" s="2">
        <v>750000</v>
      </c>
      <c r="BH41" s="2">
        <v>630000</v>
      </c>
      <c r="BI41" s="2">
        <v>659257</v>
      </c>
      <c r="BJ41" s="2">
        <v>696000</v>
      </c>
      <c r="BK41" s="2">
        <v>710000</v>
      </c>
      <c r="BL41" s="2">
        <v>529000</v>
      </c>
      <c r="BM41" s="2">
        <v>285000</v>
      </c>
      <c r="BN41" s="2">
        <v>350000</v>
      </c>
      <c r="BO41" s="2">
        <v>392500</v>
      </c>
      <c r="BP41" s="2">
        <v>239000</v>
      </c>
      <c r="BQ41" s="2">
        <v>301100</v>
      </c>
      <c r="BR41" s="2">
        <v>300000</v>
      </c>
      <c r="BS41" s="5">
        <f t="shared" si="3"/>
        <v>0.6124260355029586</v>
      </c>
      <c r="BT41" s="5">
        <f t="shared" si="4"/>
        <v>4.807692307692308E-2</v>
      </c>
      <c r="BU41" s="5">
        <f t="shared" si="5"/>
        <v>0.6029411764705882</v>
      </c>
      <c r="BV41" s="31">
        <v>1419717</v>
      </c>
      <c r="BW41" s="26">
        <v>1102744</v>
      </c>
      <c r="BX41" s="26">
        <v>713750</v>
      </c>
      <c r="BY41" s="17">
        <v>788166</v>
      </c>
      <c r="BZ41" s="17">
        <v>1241546</v>
      </c>
      <c r="CA41" s="17">
        <v>1243854</v>
      </c>
      <c r="CB41">
        <v>778500</v>
      </c>
      <c r="CC41">
        <v>825672</v>
      </c>
      <c r="CD41">
        <v>738622</v>
      </c>
      <c r="CE41">
        <v>725350</v>
      </c>
      <c r="CF41">
        <v>1034909</v>
      </c>
      <c r="CG41" s="3">
        <v>775400</v>
      </c>
      <c r="CH41" s="2">
        <v>807045</v>
      </c>
      <c r="CI41" s="2">
        <v>1070000</v>
      </c>
      <c r="CJ41" s="2">
        <v>473750</v>
      </c>
      <c r="CK41" s="2">
        <v>515354</v>
      </c>
      <c r="CL41" s="4">
        <v>593333</v>
      </c>
      <c r="CM41" s="4">
        <v>745875</v>
      </c>
      <c r="CN41" s="2">
        <v>931944</v>
      </c>
      <c r="CO41" s="2">
        <v>874380</v>
      </c>
      <c r="CP41" s="2">
        <v>643965</v>
      </c>
      <c r="CQ41" s="2">
        <v>819625</v>
      </c>
      <c r="CR41" s="2">
        <v>634111</v>
      </c>
      <c r="CS41" s="2">
        <v>608250</v>
      </c>
      <c r="CT41" s="2">
        <v>445250</v>
      </c>
      <c r="CU41" s="2">
        <v>634400</v>
      </c>
      <c r="CV41" s="2">
        <v>370708</v>
      </c>
      <c r="CW41" s="2">
        <v>344888</v>
      </c>
      <c r="CX41" s="2">
        <v>412150</v>
      </c>
      <c r="CY41" s="2">
        <v>320000</v>
      </c>
      <c r="CZ41" s="2">
        <v>227750</v>
      </c>
      <c r="DA41" s="2">
        <v>162600</v>
      </c>
      <c r="DB41" s="2">
        <v>198500</v>
      </c>
      <c r="DC41" s="2">
        <v>40000</v>
      </c>
      <c r="DD41" s="2">
        <v>0</v>
      </c>
      <c r="DE41" s="5">
        <f t="shared" si="6"/>
        <v>0.28744023998316925</v>
      </c>
      <c r="DF41" s="5">
        <f t="shared" si="7"/>
        <v>0.1413855645437487</v>
      </c>
      <c r="DG41" s="5">
        <f t="shared" si="8"/>
        <v>0.37182786119359285</v>
      </c>
      <c r="DH41" s="26">
        <v>108</v>
      </c>
      <c r="DI41" s="26">
        <v>93</v>
      </c>
      <c r="DJ41" s="26">
        <v>83</v>
      </c>
      <c r="DK41" s="16">
        <v>209</v>
      </c>
      <c r="DL41" s="16">
        <v>95</v>
      </c>
      <c r="DM41" s="16">
        <v>151</v>
      </c>
      <c r="DN41">
        <v>174</v>
      </c>
      <c r="DO41">
        <v>141</v>
      </c>
      <c r="DP41">
        <v>87</v>
      </c>
      <c r="DQ41">
        <v>128</v>
      </c>
      <c r="DR41">
        <v>199</v>
      </c>
      <c r="DS41" s="3">
        <v>123</v>
      </c>
      <c r="DT41" s="2">
        <v>119</v>
      </c>
      <c r="DU41" s="2">
        <v>88</v>
      </c>
      <c r="DV41" s="2">
        <v>220</v>
      </c>
      <c r="DW41" s="2">
        <v>38</v>
      </c>
      <c r="DX41" s="4">
        <v>39</v>
      </c>
      <c r="DY41" s="4">
        <v>257</v>
      </c>
      <c r="DZ41" s="2">
        <v>75</v>
      </c>
      <c r="EA41" s="2">
        <v>136</v>
      </c>
      <c r="EB41" s="2">
        <v>234</v>
      </c>
      <c r="EC41" s="2">
        <v>126</v>
      </c>
      <c r="ED41" s="2">
        <v>91</v>
      </c>
      <c r="EE41" s="2">
        <v>80</v>
      </c>
      <c r="EF41" s="2">
        <v>49</v>
      </c>
      <c r="EG41" s="2">
        <v>97</v>
      </c>
      <c r="EH41" s="2">
        <v>69</v>
      </c>
      <c r="EI41" s="2">
        <v>125</v>
      </c>
      <c r="EJ41" s="2">
        <v>158</v>
      </c>
      <c r="EK41" s="2">
        <v>25</v>
      </c>
      <c r="EL41" s="2">
        <v>80</v>
      </c>
      <c r="EM41" s="2">
        <v>25</v>
      </c>
      <c r="EN41" s="2">
        <v>110</v>
      </c>
      <c r="EO41" s="2">
        <v>19</v>
      </c>
      <c r="EP41" s="2">
        <v>0</v>
      </c>
      <c r="EQ41" s="5">
        <f t="shared" si="9"/>
        <v>0.16129032258064516</v>
      </c>
      <c r="ER41" s="5">
        <f t="shared" si="10"/>
        <v>-0.28476821192052981</v>
      </c>
      <c r="ES41" s="5">
        <f t="shared" si="11"/>
        <v>-0.457286432160804</v>
      </c>
      <c r="ET41" s="26">
        <v>19</v>
      </c>
      <c r="EU41" s="26">
        <v>16</v>
      </c>
      <c r="EV41" s="26">
        <v>26</v>
      </c>
      <c r="EW41" s="16">
        <v>10</v>
      </c>
      <c r="EX41" s="16">
        <v>21</v>
      </c>
      <c r="EY41" s="16">
        <v>24</v>
      </c>
      <c r="EZ41">
        <v>31</v>
      </c>
      <c r="FA41">
        <v>21</v>
      </c>
      <c r="FB41">
        <v>18</v>
      </c>
      <c r="FC41">
        <v>27</v>
      </c>
      <c r="FD41">
        <v>14</v>
      </c>
      <c r="FE41" s="3">
        <v>20</v>
      </c>
      <c r="FF41" s="2">
        <v>18</v>
      </c>
      <c r="FG41" s="2">
        <v>15</v>
      </c>
      <c r="FH41" s="5">
        <f t="shared" si="12"/>
        <v>0.1875</v>
      </c>
      <c r="FI41" s="5">
        <f t="shared" si="13"/>
        <v>-0.20833333333333334</v>
      </c>
      <c r="FJ41" s="5">
        <f t="shared" si="14"/>
        <v>0.35714285714285715</v>
      </c>
      <c r="FK41" s="31">
        <v>765000</v>
      </c>
      <c r="FL41" s="26">
        <v>1187500</v>
      </c>
      <c r="FM41" s="26">
        <v>739000</v>
      </c>
      <c r="FN41" s="17">
        <v>624450</v>
      </c>
      <c r="FO41" s="17">
        <v>800000</v>
      </c>
      <c r="FP41" s="17">
        <v>775000</v>
      </c>
      <c r="FQ41">
        <v>639000</v>
      </c>
      <c r="FR41">
        <v>539000</v>
      </c>
      <c r="FS41">
        <v>642000</v>
      </c>
      <c r="FT41">
        <v>739900</v>
      </c>
      <c r="FU41">
        <v>1287000</v>
      </c>
      <c r="FV41" s="3">
        <v>446249</v>
      </c>
      <c r="FW41" s="2">
        <v>812450</v>
      </c>
      <c r="FX41" s="2">
        <v>499000</v>
      </c>
      <c r="FY41" s="5">
        <f t="shared" si="15"/>
        <v>-0.35578947368421054</v>
      </c>
      <c r="FZ41" s="5">
        <f t="shared" si="16"/>
        <v>-1.2903225806451613E-2</v>
      </c>
      <c r="GA41" s="5">
        <f t="shared" si="17"/>
        <v>-0.40559440559440557</v>
      </c>
      <c r="GB41" s="31">
        <v>1544650</v>
      </c>
      <c r="GC41" s="26">
        <v>1124433</v>
      </c>
      <c r="GD41" s="26">
        <v>721463</v>
      </c>
      <c r="GE41" s="17">
        <v>810483</v>
      </c>
      <c r="GF41" s="17">
        <v>1330618</v>
      </c>
      <c r="GG41" s="17">
        <v>1317854</v>
      </c>
      <c r="GH41">
        <v>816254</v>
      </c>
      <c r="GI41">
        <v>887643</v>
      </c>
      <c r="GJ41">
        <v>780777</v>
      </c>
      <c r="GK41">
        <v>794580</v>
      </c>
      <c r="GL41">
        <v>1121909</v>
      </c>
      <c r="GM41" s="3">
        <v>833780</v>
      </c>
      <c r="GN41" s="2">
        <v>876800</v>
      </c>
      <c r="GO41" s="2">
        <v>1149600</v>
      </c>
      <c r="GP41" s="5">
        <f t="shared" si="18"/>
        <v>0.37371457436770356</v>
      </c>
      <c r="GQ41" s="20">
        <f t="shared" si="19"/>
        <v>0.17209493616136537</v>
      </c>
      <c r="GR41" s="20">
        <f t="shared" si="20"/>
        <v>0.37680507064298441</v>
      </c>
    </row>
    <row r="42" spans="1:200" ht="12.75" customHeight="1" x14ac:dyDescent="0.2">
      <c r="A42" s="2">
        <v>8040</v>
      </c>
      <c r="B42" s="12" t="s">
        <v>153</v>
      </c>
      <c r="C42" s="26">
        <v>0</v>
      </c>
      <c r="D42" s="26">
        <v>1</v>
      </c>
      <c r="E42" s="26">
        <v>0</v>
      </c>
      <c r="F42" s="16">
        <v>2</v>
      </c>
      <c r="G42" s="16">
        <v>1</v>
      </c>
      <c r="H42" s="16">
        <v>1</v>
      </c>
      <c r="I42">
        <v>1</v>
      </c>
      <c r="J42">
        <v>1</v>
      </c>
      <c r="K42">
        <v>4</v>
      </c>
      <c r="L42">
        <v>1</v>
      </c>
      <c r="M42">
        <v>0</v>
      </c>
      <c r="N42" s="3">
        <v>2</v>
      </c>
      <c r="O42" s="2">
        <v>1</v>
      </c>
      <c r="P42" s="2">
        <v>3</v>
      </c>
      <c r="Q42" s="2">
        <v>2</v>
      </c>
      <c r="R42" s="2">
        <v>2</v>
      </c>
      <c r="S42" s="2">
        <v>0</v>
      </c>
      <c r="T42" s="2">
        <v>1</v>
      </c>
      <c r="U42" s="2">
        <v>0</v>
      </c>
      <c r="V42" s="2">
        <v>1</v>
      </c>
      <c r="W42" s="2">
        <v>2</v>
      </c>
      <c r="X42" s="2">
        <v>1</v>
      </c>
      <c r="Y42" s="2">
        <v>3</v>
      </c>
      <c r="Z42" s="2">
        <v>1</v>
      </c>
      <c r="AA42" s="2">
        <v>0</v>
      </c>
      <c r="AB42" s="2">
        <v>1</v>
      </c>
      <c r="AC42" s="2">
        <v>1</v>
      </c>
      <c r="AD42" s="2">
        <v>1</v>
      </c>
      <c r="AE42" s="2">
        <v>0</v>
      </c>
      <c r="AF42" s="2">
        <v>0</v>
      </c>
      <c r="AG42" s="2">
        <v>1</v>
      </c>
      <c r="AH42" s="2">
        <v>3</v>
      </c>
      <c r="AI42" s="2">
        <v>0</v>
      </c>
      <c r="AJ42" s="2">
        <v>0</v>
      </c>
      <c r="AK42" s="2">
        <v>0</v>
      </c>
      <c r="AL42" s="5">
        <f t="shared" si="0"/>
        <v>-1</v>
      </c>
      <c r="AM42" s="5">
        <f t="shared" si="1"/>
        <v>-1</v>
      </c>
      <c r="AN42" s="5" t="e">
        <f t="shared" si="2"/>
        <v>#DIV/0!</v>
      </c>
      <c r="AO42" s="31">
        <v>0</v>
      </c>
      <c r="AP42" s="26">
        <v>165000</v>
      </c>
      <c r="AQ42" s="26">
        <v>0</v>
      </c>
      <c r="AR42" s="17">
        <v>222500</v>
      </c>
      <c r="AS42" s="17">
        <v>33500</v>
      </c>
      <c r="AT42" s="17">
        <v>15000</v>
      </c>
      <c r="AU42">
        <v>6000</v>
      </c>
      <c r="AV42">
        <v>120250</v>
      </c>
      <c r="AW42">
        <v>121250</v>
      </c>
      <c r="AX42">
        <v>87500</v>
      </c>
      <c r="AY42">
        <v>0</v>
      </c>
      <c r="AZ42" s="3">
        <v>41600</v>
      </c>
      <c r="BA42" s="2">
        <v>38150</v>
      </c>
      <c r="BB42" s="2">
        <v>28000</v>
      </c>
      <c r="BC42" s="2">
        <v>25750</v>
      </c>
      <c r="BD42" s="2">
        <v>16750</v>
      </c>
      <c r="BE42" s="4">
        <v>0</v>
      </c>
      <c r="BF42" s="4">
        <v>340000</v>
      </c>
      <c r="BG42" s="2">
        <v>115500</v>
      </c>
      <c r="BH42" s="2">
        <v>115500</v>
      </c>
      <c r="BI42" s="2">
        <v>101250</v>
      </c>
      <c r="BJ42" s="2">
        <v>38786</v>
      </c>
      <c r="BK42" s="2">
        <v>105000</v>
      </c>
      <c r="BL42" s="2">
        <v>47000</v>
      </c>
      <c r="BM42" s="2">
        <v>0</v>
      </c>
      <c r="BN42" s="2">
        <v>18000</v>
      </c>
      <c r="BO42" s="2">
        <v>22500</v>
      </c>
      <c r="BP42" s="2">
        <v>47000</v>
      </c>
      <c r="BQ42" s="2">
        <v>0</v>
      </c>
      <c r="BR42" s="2">
        <v>0</v>
      </c>
      <c r="BS42" s="5">
        <f t="shared" si="3"/>
        <v>-1</v>
      </c>
      <c r="BT42" s="5">
        <f t="shared" si="4"/>
        <v>-1</v>
      </c>
      <c r="BU42" s="5" t="e">
        <f t="shared" si="5"/>
        <v>#DIV/0!</v>
      </c>
      <c r="BV42" s="31">
        <v>0</v>
      </c>
      <c r="BW42" s="26">
        <v>165000</v>
      </c>
      <c r="BX42" s="26">
        <v>0</v>
      </c>
      <c r="BY42" s="17">
        <v>222500</v>
      </c>
      <c r="BZ42" s="17">
        <v>33500</v>
      </c>
      <c r="CA42" s="17">
        <v>15000</v>
      </c>
      <c r="CB42">
        <v>6000</v>
      </c>
      <c r="CC42">
        <v>120250</v>
      </c>
      <c r="CD42">
        <v>127375</v>
      </c>
      <c r="CE42">
        <v>267000</v>
      </c>
      <c r="CF42">
        <v>0</v>
      </c>
      <c r="CG42" s="3">
        <v>41600</v>
      </c>
      <c r="CH42" s="2">
        <v>38150</v>
      </c>
      <c r="CI42" s="2">
        <v>25333</v>
      </c>
      <c r="CJ42" s="2">
        <v>25750</v>
      </c>
      <c r="CK42" s="2">
        <v>16750</v>
      </c>
      <c r="CL42" s="4">
        <v>0</v>
      </c>
      <c r="CM42" s="4">
        <v>340000</v>
      </c>
      <c r="CN42" s="2">
        <v>115500</v>
      </c>
      <c r="CO42" s="2">
        <v>115500</v>
      </c>
      <c r="CP42" s="2">
        <v>101250</v>
      </c>
      <c r="CQ42" s="2">
        <v>38786</v>
      </c>
      <c r="CR42" s="2">
        <v>99000</v>
      </c>
      <c r="CS42" s="2">
        <v>47000</v>
      </c>
      <c r="CT42" s="2">
        <v>0</v>
      </c>
      <c r="CU42" s="2">
        <v>18000</v>
      </c>
      <c r="CV42" s="2">
        <v>22500</v>
      </c>
      <c r="CW42" s="2">
        <v>47000</v>
      </c>
      <c r="CX42" s="2">
        <v>0</v>
      </c>
      <c r="CY42" s="2">
        <v>0</v>
      </c>
      <c r="CZ42" s="2">
        <v>57000</v>
      </c>
      <c r="DA42" s="2">
        <v>88203</v>
      </c>
      <c r="DB42" s="2">
        <v>0</v>
      </c>
      <c r="DC42" s="2">
        <v>0</v>
      </c>
      <c r="DD42" s="2">
        <v>0</v>
      </c>
      <c r="DE42" s="5">
        <f t="shared" si="6"/>
        <v>-1</v>
      </c>
      <c r="DF42" s="5">
        <f t="shared" si="7"/>
        <v>-1</v>
      </c>
      <c r="DG42" s="5" t="e">
        <f t="shared" si="8"/>
        <v>#DIV/0!</v>
      </c>
      <c r="DH42" s="26">
        <v>0</v>
      </c>
      <c r="DI42" s="26">
        <v>97</v>
      </c>
      <c r="DJ42" s="26">
        <v>0</v>
      </c>
      <c r="DK42" s="16">
        <v>57</v>
      </c>
      <c r="DL42" s="16">
        <v>7</v>
      </c>
      <c r="DM42" s="16">
        <v>147</v>
      </c>
      <c r="DN42">
        <v>12</v>
      </c>
      <c r="DO42">
        <v>157</v>
      </c>
      <c r="DP42">
        <v>41</v>
      </c>
      <c r="DQ42">
        <v>141</v>
      </c>
      <c r="DR42">
        <v>0</v>
      </c>
      <c r="DS42" s="3">
        <v>12</v>
      </c>
      <c r="DT42" s="2">
        <v>3</v>
      </c>
      <c r="DU42" s="2">
        <v>27</v>
      </c>
      <c r="DV42" s="2">
        <v>193</v>
      </c>
      <c r="DW42" s="2">
        <v>105</v>
      </c>
      <c r="DX42" s="4">
        <v>0</v>
      </c>
      <c r="DY42" s="4">
        <v>154</v>
      </c>
      <c r="DZ42" s="2">
        <v>0</v>
      </c>
      <c r="EA42" s="2">
        <v>43</v>
      </c>
      <c r="EB42" s="2">
        <v>60</v>
      </c>
      <c r="EC42" s="2">
        <v>5</v>
      </c>
      <c r="ED42" s="2">
        <v>29</v>
      </c>
      <c r="EE42" s="2">
        <v>31</v>
      </c>
      <c r="EF42" s="2">
        <v>0</v>
      </c>
      <c r="EG42" s="2">
        <v>87</v>
      </c>
      <c r="EH42" s="2">
        <v>24</v>
      </c>
      <c r="EI42" s="2">
        <v>32</v>
      </c>
      <c r="EJ42" s="2">
        <v>0</v>
      </c>
      <c r="EK42" s="2">
        <v>0</v>
      </c>
      <c r="EL42" s="2">
        <v>3</v>
      </c>
      <c r="EM42" s="2">
        <v>19</v>
      </c>
      <c r="EN42" s="2">
        <v>0</v>
      </c>
      <c r="EO42" s="2">
        <v>0</v>
      </c>
      <c r="EP42" s="2">
        <v>0</v>
      </c>
      <c r="EQ42" s="5">
        <f t="shared" si="9"/>
        <v>-1</v>
      </c>
      <c r="ER42" s="5">
        <f t="shared" si="10"/>
        <v>-1</v>
      </c>
      <c r="ES42" s="5" t="e">
        <f t="shared" si="11"/>
        <v>#DIV/0!</v>
      </c>
      <c r="ET42" s="26">
        <v>3</v>
      </c>
      <c r="EU42" s="26">
        <v>1</v>
      </c>
      <c r="EV42" s="26">
        <v>7</v>
      </c>
      <c r="EW42" s="16">
        <v>6</v>
      </c>
      <c r="EX42" s="16">
        <v>4</v>
      </c>
      <c r="EY42" s="16">
        <v>1</v>
      </c>
      <c r="EZ42">
        <v>2</v>
      </c>
      <c r="FA42">
        <v>2</v>
      </c>
      <c r="FB42">
        <v>4</v>
      </c>
      <c r="FC42">
        <v>3</v>
      </c>
      <c r="FD42">
        <v>3</v>
      </c>
      <c r="FE42" s="3">
        <v>3</v>
      </c>
      <c r="FF42" s="2">
        <v>7</v>
      </c>
      <c r="FG42" s="2">
        <v>3</v>
      </c>
      <c r="FH42" s="5">
        <f t="shared" si="12"/>
        <v>2</v>
      </c>
      <c r="FI42" s="5">
        <f t="shared" si="13"/>
        <v>2</v>
      </c>
      <c r="FJ42" s="5">
        <f t="shared" si="14"/>
        <v>0</v>
      </c>
      <c r="FK42" s="31">
        <v>489900</v>
      </c>
      <c r="FL42" s="26">
        <v>299000</v>
      </c>
      <c r="FM42" s="26">
        <v>430000</v>
      </c>
      <c r="FN42" s="17">
        <v>227000</v>
      </c>
      <c r="FO42" s="17">
        <v>319500</v>
      </c>
      <c r="FP42" s="17">
        <v>449777</v>
      </c>
      <c r="FQ42">
        <v>70900</v>
      </c>
      <c r="FR42">
        <v>524250</v>
      </c>
      <c r="FS42">
        <v>142000</v>
      </c>
      <c r="FT42">
        <v>87500</v>
      </c>
      <c r="FU42">
        <v>127500</v>
      </c>
      <c r="FV42" s="3">
        <v>59999</v>
      </c>
      <c r="FW42" s="2">
        <v>255000</v>
      </c>
      <c r="FX42" s="2">
        <v>125000</v>
      </c>
      <c r="FY42" s="5">
        <f t="shared" si="15"/>
        <v>0.63846153846153841</v>
      </c>
      <c r="FZ42" s="5">
        <f t="shared" si="16"/>
        <v>8.9206428963686454E-2</v>
      </c>
      <c r="GA42" s="5">
        <f t="shared" si="17"/>
        <v>2.8423529411764705</v>
      </c>
      <c r="GB42" s="31">
        <v>0</v>
      </c>
      <c r="GC42" s="26">
        <v>165000</v>
      </c>
      <c r="GD42" s="26">
        <v>0</v>
      </c>
      <c r="GE42" s="17">
        <v>227000</v>
      </c>
      <c r="GF42" s="17">
        <v>40000</v>
      </c>
      <c r="GG42" s="17">
        <v>15000</v>
      </c>
      <c r="GH42">
        <v>35000</v>
      </c>
      <c r="GI42">
        <v>139900</v>
      </c>
      <c r="GJ42">
        <v>132975</v>
      </c>
      <c r="GK42">
        <v>279500</v>
      </c>
      <c r="GL42">
        <v>0</v>
      </c>
      <c r="GM42" s="3">
        <v>39950</v>
      </c>
      <c r="GN42" s="2">
        <v>53500</v>
      </c>
      <c r="GO42" s="2">
        <v>27666</v>
      </c>
      <c r="GP42" s="5">
        <f t="shared" si="18"/>
        <v>-1</v>
      </c>
      <c r="GQ42" s="20">
        <f t="shared" si="19"/>
        <v>-1</v>
      </c>
      <c r="GR42" s="20" t="e">
        <f t="shared" si="20"/>
        <v>#DIV/0!</v>
      </c>
    </row>
    <row r="43" spans="1:200" ht="12.75" customHeight="1" x14ac:dyDescent="0.2">
      <c r="A43" s="2">
        <v>8041</v>
      </c>
      <c r="B43" s="12" t="s">
        <v>154</v>
      </c>
      <c r="C43" s="26">
        <v>4</v>
      </c>
      <c r="D43" s="26">
        <v>6</v>
      </c>
      <c r="E43" s="26">
        <v>3</v>
      </c>
      <c r="F43" s="16">
        <v>7</v>
      </c>
      <c r="G43" s="16">
        <v>6</v>
      </c>
      <c r="H43" s="16">
        <v>11</v>
      </c>
      <c r="I43">
        <v>10</v>
      </c>
      <c r="J43">
        <v>14</v>
      </c>
      <c r="K43">
        <v>13</v>
      </c>
      <c r="L43">
        <v>12</v>
      </c>
      <c r="M43">
        <v>11</v>
      </c>
      <c r="N43" s="3">
        <v>7</v>
      </c>
      <c r="O43" s="2">
        <v>8</v>
      </c>
      <c r="P43" s="2">
        <v>10</v>
      </c>
      <c r="Q43" s="2">
        <v>4</v>
      </c>
      <c r="R43" s="2">
        <v>4</v>
      </c>
      <c r="S43" s="2">
        <v>4</v>
      </c>
      <c r="T43" s="2">
        <v>3</v>
      </c>
      <c r="U43" s="2">
        <v>14</v>
      </c>
      <c r="V43" s="2">
        <v>4</v>
      </c>
      <c r="W43" s="2">
        <v>12</v>
      </c>
      <c r="X43" s="2">
        <v>7</v>
      </c>
      <c r="Y43" s="2">
        <v>15</v>
      </c>
      <c r="Z43" s="2">
        <v>7</v>
      </c>
      <c r="AA43" s="2">
        <v>10</v>
      </c>
      <c r="AB43" s="2">
        <v>13</v>
      </c>
      <c r="AC43" s="2">
        <v>10</v>
      </c>
      <c r="AD43" s="2">
        <v>13</v>
      </c>
      <c r="AE43" s="2">
        <v>10</v>
      </c>
      <c r="AF43" s="2">
        <v>5</v>
      </c>
      <c r="AG43" s="2">
        <v>5</v>
      </c>
      <c r="AH43" s="2">
        <v>5</v>
      </c>
      <c r="AI43" s="2">
        <v>7</v>
      </c>
      <c r="AJ43" s="2">
        <v>1</v>
      </c>
      <c r="AK43" s="2">
        <v>2</v>
      </c>
      <c r="AL43" s="5">
        <f t="shared" si="0"/>
        <v>-0.33333333333333331</v>
      </c>
      <c r="AM43" s="5">
        <f t="shared" si="1"/>
        <v>-0.63636363636363635</v>
      </c>
      <c r="AN43" s="5">
        <f t="shared" si="2"/>
        <v>-0.63636363636363635</v>
      </c>
      <c r="AO43" s="31">
        <v>1120000</v>
      </c>
      <c r="AP43" s="26">
        <v>1337500</v>
      </c>
      <c r="AQ43" s="26">
        <v>940000</v>
      </c>
      <c r="AR43" s="17">
        <v>1500000</v>
      </c>
      <c r="AS43" s="17">
        <v>1505000</v>
      </c>
      <c r="AT43" s="17">
        <v>1010000</v>
      </c>
      <c r="AU43">
        <v>773000</v>
      </c>
      <c r="AV43">
        <v>829000</v>
      </c>
      <c r="AW43">
        <v>918000</v>
      </c>
      <c r="AX43">
        <v>899000</v>
      </c>
      <c r="AY43">
        <v>815000</v>
      </c>
      <c r="AZ43" s="3">
        <v>1179000</v>
      </c>
      <c r="BA43" s="2">
        <v>742500</v>
      </c>
      <c r="BB43" s="2">
        <v>798000</v>
      </c>
      <c r="BC43" s="2">
        <v>1069125</v>
      </c>
      <c r="BD43" s="2">
        <v>712500</v>
      </c>
      <c r="BE43" s="4">
        <v>545000</v>
      </c>
      <c r="BF43" s="4">
        <v>530000</v>
      </c>
      <c r="BG43" s="2">
        <v>671000</v>
      </c>
      <c r="BH43" s="2">
        <v>687000</v>
      </c>
      <c r="BI43" s="2">
        <v>577000</v>
      </c>
      <c r="BJ43" s="2">
        <v>607000</v>
      </c>
      <c r="BK43" s="2">
        <v>500000</v>
      </c>
      <c r="BL43" s="2">
        <v>335000</v>
      </c>
      <c r="BM43" s="2">
        <v>413700</v>
      </c>
      <c r="BN43" s="2">
        <v>479000</v>
      </c>
      <c r="BO43" s="2">
        <v>337500</v>
      </c>
      <c r="BP43" s="2">
        <v>315000</v>
      </c>
      <c r="BQ43" s="2">
        <v>373750</v>
      </c>
      <c r="BR43" s="2">
        <v>360000</v>
      </c>
      <c r="BS43" s="5">
        <f t="shared" si="3"/>
        <v>-0.16261682242990655</v>
      </c>
      <c r="BT43" s="5">
        <f t="shared" si="4"/>
        <v>0.10891089108910891</v>
      </c>
      <c r="BU43" s="5">
        <f t="shared" si="5"/>
        <v>0.37423312883435583</v>
      </c>
      <c r="BV43" s="31">
        <v>1186250</v>
      </c>
      <c r="BW43" s="26">
        <v>1435833</v>
      </c>
      <c r="BX43" s="26">
        <v>910000</v>
      </c>
      <c r="BY43" s="17">
        <v>1495285</v>
      </c>
      <c r="BZ43" s="17">
        <v>1301816</v>
      </c>
      <c r="CA43" s="17">
        <v>971636</v>
      </c>
      <c r="CB43">
        <v>833150</v>
      </c>
      <c r="CC43">
        <v>859928</v>
      </c>
      <c r="CD43">
        <v>950192</v>
      </c>
      <c r="CE43">
        <v>1018583</v>
      </c>
      <c r="CF43">
        <v>830636</v>
      </c>
      <c r="CG43" s="3">
        <v>1146285</v>
      </c>
      <c r="CH43" s="2">
        <v>706000</v>
      </c>
      <c r="CI43" s="2">
        <v>835070</v>
      </c>
      <c r="CJ43" s="2">
        <v>1090812</v>
      </c>
      <c r="CK43" s="2">
        <v>756250</v>
      </c>
      <c r="CL43" s="4">
        <v>559375</v>
      </c>
      <c r="CM43" s="4">
        <v>638333</v>
      </c>
      <c r="CN43" s="2">
        <v>754885</v>
      </c>
      <c r="CO43" s="2">
        <v>877250</v>
      </c>
      <c r="CP43" s="2">
        <v>597262</v>
      </c>
      <c r="CQ43" s="2">
        <v>774928</v>
      </c>
      <c r="CR43" s="2">
        <v>598833</v>
      </c>
      <c r="CS43" s="2">
        <v>342714</v>
      </c>
      <c r="CT43" s="2">
        <v>561640</v>
      </c>
      <c r="CU43" s="2">
        <v>475253</v>
      </c>
      <c r="CV43" s="2">
        <v>445000</v>
      </c>
      <c r="CW43" s="2">
        <v>334384</v>
      </c>
      <c r="CX43" s="2">
        <v>398100</v>
      </c>
      <c r="CY43" s="2">
        <v>345900</v>
      </c>
      <c r="CZ43" s="2">
        <v>559000</v>
      </c>
      <c r="DA43" s="2">
        <v>216600</v>
      </c>
      <c r="DB43" s="2">
        <v>223357</v>
      </c>
      <c r="DC43" s="2">
        <v>145000</v>
      </c>
      <c r="DD43" s="2">
        <v>243500</v>
      </c>
      <c r="DE43" s="5">
        <f t="shared" si="6"/>
        <v>-0.17382453251875393</v>
      </c>
      <c r="DF43" s="5">
        <f t="shared" si="7"/>
        <v>0.22087901230501958</v>
      </c>
      <c r="DG43" s="5">
        <f t="shared" si="8"/>
        <v>0.42812254706032488</v>
      </c>
      <c r="DH43" s="26">
        <v>54</v>
      </c>
      <c r="DI43" s="26">
        <v>157</v>
      </c>
      <c r="DJ43" s="26">
        <v>10</v>
      </c>
      <c r="DK43" s="16">
        <v>20</v>
      </c>
      <c r="DL43" s="16">
        <v>17</v>
      </c>
      <c r="DM43" s="16">
        <v>55</v>
      </c>
      <c r="DN43">
        <v>128</v>
      </c>
      <c r="DO43">
        <v>76</v>
      </c>
      <c r="DP43">
        <v>50</v>
      </c>
      <c r="DQ43">
        <v>274</v>
      </c>
      <c r="DR43">
        <v>52</v>
      </c>
      <c r="DS43" s="3">
        <v>34</v>
      </c>
      <c r="DT43" s="2">
        <v>125</v>
      </c>
      <c r="DU43" s="2">
        <v>148</v>
      </c>
      <c r="DV43" s="2">
        <v>115</v>
      </c>
      <c r="DW43" s="2">
        <v>174</v>
      </c>
      <c r="DX43" s="4">
        <v>126</v>
      </c>
      <c r="DY43" s="4">
        <v>704</v>
      </c>
      <c r="DZ43" s="2">
        <v>72</v>
      </c>
      <c r="EA43" s="2">
        <v>143</v>
      </c>
      <c r="EB43" s="2">
        <v>128</v>
      </c>
      <c r="EC43" s="2">
        <v>30</v>
      </c>
      <c r="ED43" s="2">
        <v>69</v>
      </c>
      <c r="EE43" s="2">
        <v>62</v>
      </c>
      <c r="EF43" s="2">
        <v>91</v>
      </c>
      <c r="EG43" s="2">
        <v>79</v>
      </c>
      <c r="EH43" s="2">
        <v>80</v>
      </c>
      <c r="EI43" s="2">
        <v>59</v>
      </c>
      <c r="EJ43" s="2">
        <v>181</v>
      </c>
      <c r="EK43" s="2">
        <v>53</v>
      </c>
      <c r="EL43" s="2">
        <v>160</v>
      </c>
      <c r="EM43" s="2">
        <v>49</v>
      </c>
      <c r="EN43" s="2">
        <v>59</v>
      </c>
      <c r="EO43" s="2">
        <v>186</v>
      </c>
      <c r="EP43" s="2">
        <v>443</v>
      </c>
      <c r="EQ43" s="5">
        <f t="shared" si="9"/>
        <v>-0.6560509554140127</v>
      </c>
      <c r="ER43" s="5">
        <f t="shared" si="10"/>
        <v>-1.8181818181818181E-2</v>
      </c>
      <c r="ES43" s="5">
        <f t="shared" si="11"/>
        <v>3.8461538461538464E-2</v>
      </c>
      <c r="ET43" s="26">
        <v>3</v>
      </c>
      <c r="EU43" s="26">
        <v>11</v>
      </c>
      <c r="EV43" s="26">
        <v>11</v>
      </c>
      <c r="EW43" s="16">
        <v>16</v>
      </c>
      <c r="EX43" s="16">
        <v>15</v>
      </c>
      <c r="EY43" s="16">
        <v>6</v>
      </c>
      <c r="EZ43">
        <v>16</v>
      </c>
      <c r="FA43">
        <v>21</v>
      </c>
      <c r="FB43">
        <v>15</v>
      </c>
      <c r="FC43">
        <v>17</v>
      </c>
      <c r="FD43">
        <v>14</v>
      </c>
      <c r="FE43" s="3">
        <v>11</v>
      </c>
      <c r="FF43" s="2">
        <v>11</v>
      </c>
      <c r="FG43" s="2">
        <v>9</v>
      </c>
      <c r="FH43" s="5">
        <f t="shared" si="12"/>
        <v>-0.72727272727272729</v>
      </c>
      <c r="FI43" s="5">
        <f t="shared" si="13"/>
        <v>-0.5</v>
      </c>
      <c r="FJ43" s="5">
        <f t="shared" si="14"/>
        <v>-0.7857142857142857</v>
      </c>
      <c r="FK43" s="31">
        <v>1395000</v>
      </c>
      <c r="FL43" s="26">
        <v>895000</v>
      </c>
      <c r="FM43" s="26">
        <v>950000</v>
      </c>
      <c r="FN43" s="17">
        <v>1025000</v>
      </c>
      <c r="FO43" s="17">
        <v>779900</v>
      </c>
      <c r="FP43" s="17">
        <v>1037000</v>
      </c>
      <c r="FQ43">
        <v>799450</v>
      </c>
      <c r="FR43">
        <v>738800</v>
      </c>
      <c r="FS43">
        <v>819000</v>
      </c>
      <c r="FT43">
        <v>899000</v>
      </c>
      <c r="FU43">
        <v>832000</v>
      </c>
      <c r="FV43" s="3">
        <v>1095000</v>
      </c>
      <c r="FW43" s="2">
        <v>799900</v>
      </c>
      <c r="FX43" s="2">
        <v>986000</v>
      </c>
      <c r="FY43" s="5">
        <f t="shared" si="15"/>
        <v>0.55865921787709494</v>
      </c>
      <c r="FZ43" s="5">
        <f t="shared" si="16"/>
        <v>0.34522661523625842</v>
      </c>
      <c r="GA43" s="5">
        <f t="shared" si="17"/>
        <v>0.67668269230769229</v>
      </c>
      <c r="GB43" s="31">
        <v>1218750</v>
      </c>
      <c r="GC43" s="26">
        <v>1532333</v>
      </c>
      <c r="GD43" s="26">
        <v>936000</v>
      </c>
      <c r="GE43" s="17">
        <v>1634857</v>
      </c>
      <c r="GF43" s="17">
        <v>1310833</v>
      </c>
      <c r="GG43" s="17">
        <v>1050272</v>
      </c>
      <c r="GH43">
        <v>879465</v>
      </c>
      <c r="GI43">
        <v>908814</v>
      </c>
      <c r="GJ43">
        <v>1015269</v>
      </c>
      <c r="GK43">
        <v>1084166</v>
      </c>
      <c r="GL43">
        <v>875481</v>
      </c>
      <c r="GM43" s="3">
        <v>1259714</v>
      </c>
      <c r="GN43" s="2">
        <v>744087</v>
      </c>
      <c r="GO43" s="2">
        <v>915590</v>
      </c>
      <c r="GP43" s="5">
        <f t="shared" si="18"/>
        <v>-0.20464416024454216</v>
      </c>
      <c r="GQ43" s="20">
        <f t="shared" si="19"/>
        <v>0.16041368331251332</v>
      </c>
      <c r="GR43" s="20">
        <f t="shared" si="20"/>
        <v>0.39209189005815087</v>
      </c>
    </row>
    <row r="44" spans="1:200" ht="12.75" customHeight="1" x14ac:dyDescent="0.2">
      <c r="A44" s="2">
        <v>8042</v>
      </c>
      <c r="B44" s="12" t="s">
        <v>155</v>
      </c>
      <c r="C44" s="26">
        <v>8</v>
      </c>
      <c r="D44" s="26">
        <v>4</v>
      </c>
      <c r="E44" s="26">
        <v>8</v>
      </c>
      <c r="F44" s="16">
        <v>15</v>
      </c>
      <c r="G44" s="16">
        <v>7</v>
      </c>
      <c r="H44" s="16">
        <v>10</v>
      </c>
      <c r="I44">
        <v>4</v>
      </c>
      <c r="J44">
        <v>11</v>
      </c>
      <c r="K44">
        <v>10</v>
      </c>
      <c r="L44">
        <v>5</v>
      </c>
      <c r="M44">
        <v>7</v>
      </c>
      <c r="N44" s="3">
        <v>8</v>
      </c>
      <c r="O44" s="2">
        <v>6</v>
      </c>
      <c r="P44" s="2">
        <v>12</v>
      </c>
      <c r="Q44" s="2">
        <v>8</v>
      </c>
      <c r="R44" s="2">
        <v>4</v>
      </c>
      <c r="S44" s="2">
        <v>6</v>
      </c>
      <c r="T44" s="2">
        <v>7</v>
      </c>
      <c r="U44" s="2">
        <v>2</v>
      </c>
      <c r="V44" s="2">
        <v>6</v>
      </c>
      <c r="W44" s="2">
        <v>10</v>
      </c>
      <c r="X44" s="2">
        <v>4</v>
      </c>
      <c r="Y44" s="2">
        <v>7</v>
      </c>
      <c r="Z44" s="2">
        <v>7</v>
      </c>
      <c r="AA44" s="2">
        <v>4</v>
      </c>
      <c r="AB44" s="2">
        <v>7</v>
      </c>
      <c r="AC44" s="2">
        <v>5</v>
      </c>
      <c r="AD44" s="2">
        <v>2</v>
      </c>
      <c r="AE44" s="2">
        <v>0</v>
      </c>
      <c r="AF44" s="2">
        <v>3</v>
      </c>
      <c r="AG44" s="2">
        <v>0</v>
      </c>
      <c r="AH44" s="2">
        <v>3</v>
      </c>
      <c r="AI44" s="2">
        <v>2</v>
      </c>
      <c r="AJ44" s="2">
        <v>1</v>
      </c>
      <c r="AK44" s="2">
        <v>0</v>
      </c>
      <c r="AL44" s="5">
        <f t="shared" si="0"/>
        <v>1</v>
      </c>
      <c r="AM44" s="5">
        <f t="shared" si="1"/>
        <v>-0.2</v>
      </c>
      <c r="AN44" s="5">
        <f t="shared" si="2"/>
        <v>0.14285714285714285</v>
      </c>
      <c r="AO44" s="31">
        <v>607500</v>
      </c>
      <c r="AP44" s="26">
        <v>625000</v>
      </c>
      <c r="AQ44" s="26">
        <v>359500</v>
      </c>
      <c r="AR44" s="17">
        <v>575000</v>
      </c>
      <c r="AS44" s="17">
        <v>202936</v>
      </c>
      <c r="AT44" s="17">
        <v>260000</v>
      </c>
      <c r="AU44">
        <v>257500</v>
      </c>
      <c r="AV44">
        <v>389000</v>
      </c>
      <c r="AW44">
        <v>140000</v>
      </c>
      <c r="AX44">
        <v>184900</v>
      </c>
      <c r="AY44">
        <v>85000</v>
      </c>
      <c r="AZ44" s="3">
        <v>34826</v>
      </c>
      <c r="BA44" s="2">
        <v>41500</v>
      </c>
      <c r="BB44" s="2">
        <v>30500</v>
      </c>
      <c r="BC44" s="2">
        <v>120250</v>
      </c>
      <c r="BD44" s="2">
        <v>50000</v>
      </c>
      <c r="BE44" s="4">
        <v>31450</v>
      </c>
      <c r="BF44" s="4">
        <v>88000</v>
      </c>
      <c r="BG44" s="2">
        <v>319125</v>
      </c>
      <c r="BH44" s="2">
        <v>134600</v>
      </c>
      <c r="BI44" s="2">
        <v>270000</v>
      </c>
      <c r="BJ44" s="2">
        <v>192500</v>
      </c>
      <c r="BK44" s="2">
        <v>160000</v>
      </c>
      <c r="BL44" s="2">
        <v>75000</v>
      </c>
      <c r="BM44" s="2">
        <v>55750</v>
      </c>
      <c r="BN44" s="2">
        <v>80000</v>
      </c>
      <c r="BO44" s="2">
        <v>77000</v>
      </c>
      <c r="BP44" s="2">
        <v>32500</v>
      </c>
      <c r="BQ44" s="2">
        <v>0</v>
      </c>
      <c r="BR44" s="2">
        <v>60000</v>
      </c>
      <c r="BS44" s="5">
        <f t="shared" si="3"/>
        <v>-2.8000000000000001E-2</v>
      </c>
      <c r="BT44" s="5">
        <f t="shared" si="4"/>
        <v>1.3365384615384615</v>
      </c>
      <c r="BU44" s="5">
        <f t="shared" si="5"/>
        <v>6.1470588235294121</v>
      </c>
      <c r="BV44" s="31">
        <v>572250</v>
      </c>
      <c r="BW44" s="26">
        <v>548500</v>
      </c>
      <c r="BX44" s="26">
        <v>407550</v>
      </c>
      <c r="BY44" s="17">
        <v>457441</v>
      </c>
      <c r="BZ44" s="17">
        <v>279633</v>
      </c>
      <c r="CA44" s="17">
        <v>268200</v>
      </c>
      <c r="CB44">
        <v>250000</v>
      </c>
      <c r="CC44">
        <v>337272</v>
      </c>
      <c r="CD44">
        <v>226850</v>
      </c>
      <c r="CE44">
        <v>213480</v>
      </c>
      <c r="CF44">
        <v>135393</v>
      </c>
      <c r="CG44" s="3">
        <v>102027</v>
      </c>
      <c r="CH44" s="2">
        <v>132500</v>
      </c>
      <c r="CI44" s="2">
        <v>77612</v>
      </c>
      <c r="CJ44" s="2">
        <v>114826</v>
      </c>
      <c r="CK44" s="2">
        <v>64725</v>
      </c>
      <c r="CL44" s="4">
        <v>39679</v>
      </c>
      <c r="CM44" s="4">
        <v>124214</v>
      </c>
      <c r="CN44" s="2">
        <v>319125</v>
      </c>
      <c r="CO44" s="2">
        <v>171000</v>
      </c>
      <c r="CP44" s="2">
        <v>254680</v>
      </c>
      <c r="CQ44" s="2">
        <v>204050</v>
      </c>
      <c r="CR44" s="2">
        <v>161785</v>
      </c>
      <c r="CS44" s="2">
        <v>116171</v>
      </c>
      <c r="CT44" s="2">
        <v>62625</v>
      </c>
      <c r="CU44" s="2">
        <v>78642</v>
      </c>
      <c r="CV44" s="2">
        <v>121100</v>
      </c>
      <c r="CW44" s="2">
        <v>32500</v>
      </c>
      <c r="CX44" s="2">
        <v>0</v>
      </c>
      <c r="CY44" s="2">
        <v>50000</v>
      </c>
      <c r="CZ44" s="2">
        <v>0</v>
      </c>
      <c r="DA44" s="2">
        <v>58000</v>
      </c>
      <c r="DB44" s="2">
        <v>52250</v>
      </c>
      <c r="DC44" s="2">
        <v>35000</v>
      </c>
      <c r="DD44" s="2">
        <v>0</v>
      </c>
      <c r="DE44" s="5">
        <f t="shared" si="6"/>
        <v>4.3299908842297175E-2</v>
      </c>
      <c r="DF44" s="5">
        <f t="shared" si="7"/>
        <v>1.133668903803132</v>
      </c>
      <c r="DG44" s="5">
        <f t="shared" si="8"/>
        <v>3.2265848308258183</v>
      </c>
      <c r="DH44" s="26">
        <v>70</v>
      </c>
      <c r="DI44" s="26">
        <v>83</v>
      </c>
      <c r="DJ44" s="26">
        <v>71</v>
      </c>
      <c r="DK44" s="16">
        <v>64</v>
      </c>
      <c r="DL44" s="16">
        <v>91</v>
      </c>
      <c r="DM44" s="16">
        <v>59</v>
      </c>
      <c r="DN44">
        <v>71</v>
      </c>
      <c r="DO44">
        <v>93</v>
      </c>
      <c r="DP44">
        <v>121</v>
      </c>
      <c r="DQ44">
        <v>95</v>
      </c>
      <c r="DR44">
        <v>110</v>
      </c>
      <c r="DS44" s="3">
        <v>65</v>
      </c>
      <c r="DT44" s="2">
        <v>164</v>
      </c>
      <c r="DU44" s="2">
        <v>101</v>
      </c>
      <c r="DV44" s="2">
        <v>91</v>
      </c>
      <c r="DW44" s="2">
        <v>66</v>
      </c>
      <c r="DX44" s="4">
        <v>192</v>
      </c>
      <c r="DY44" s="4">
        <v>130</v>
      </c>
      <c r="DZ44" s="2">
        <v>670</v>
      </c>
      <c r="EA44" s="2">
        <v>50</v>
      </c>
      <c r="EB44" s="2">
        <v>104</v>
      </c>
      <c r="EC44" s="2">
        <v>166</v>
      </c>
      <c r="ED44" s="2">
        <v>58</v>
      </c>
      <c r="EE44" s="2">
        <v>55</v>
      </c>
      <c r="EF44" s="2">
        <v>33</v>
      </c>
      <c r="EG44" s="2">
        <v>38</v>
      </c>
      <c r="EH44" s="2">
        <v>87</v>
      </c>
      <c r="EI44" s="2">
        <v>16</v>
      </c>
      <c r="EJ44" s="2">
        <v>0</v>
      </c>
      <c r="EK44" s="2">
        <v>112</v>
      </c>
      <c r="EL44" s="2">
        <v>0</v>
      </c>
      <c r="EM44" s="2">
        <v>93</v>
      </c>
      <c r="EN44" s="2">
        <v>28</v>
      </c>
      <c r="EO44" s="2">
        <v>28</v>
      </c>
      <c r="EP44" s="2">
        <v>0</v>
      </c>
      <c r="EQ44" s="5">
        <f t="shared" si="9"/>
        <v>-0.15662650602409639</v>
      </c>
      <c r="ER44" s="5">
        <f t="shared" si="10"/>
        <v>0.1864406779661017</v>
      </c>
      <c r="ES44" s="5">
        <f t="shared" si="11"/>
        <v>-0.36363636363636365</v>
      </c>
      <c r="ET44" s="26">
        <v>37</v>
      </c>
      <c r="EU44" s="26">
        <v>22</v>
      </c>
      <c r="EV44" s="26">
        <v>41</v>
      </c>
      <c r="EW44" s="16">
        <v>22</v>
      </c>
      <c r="EX44" s="16">
        <v>21</v>
      </c>
      <c r="EY44" s="16">
        <v>22</v>
      </c>
      <c r="EZ44">
        <v>22</v>
      </c>
      <c r="FA44">
        <v>24</v>
      </c>
      <c r="FB44">
        <v>21</v>
      </c>
      <c r="FC44">
        <v>10</v>
      </c>
      <c r="FD44">
        <v>14</v>
      </c>
      <c r="FE44" s="3">
        <v>20</v>
      </c>
      <c r="FF44" s="2">
        <v>20</v>
      </c>
      <c r="FG44" s="2">
        <v>15</v>
      </c>
      <c r="FH44" s="5">
        <f t="shared" si="12"/>
        <v>0.68181818181818177</v>
      </c>
      <c r="FI44" s="5">
        <f t="shared" si="13"/>
        <v>0.68181818181818177</v>
      </c>
      <c r="FJ44" s="5">
        <f t="shared" si="14"/>
        <v>1.6428571428571428</v>
      </c>
      <c r="FK44" s="31">
        <v>245000</v>
      </c>
      <c r="FL44" s="26">
        <v>560000</v>
      </c>
      <c r="FM44" s="26">
        <v>389000</v>
      </c>
      <c r="FN44" s="17">
        <v>376250</v>
      </c>
      <c r="FO44" s="17">
        <v>285000</v>
      </c>
      <c r="FP44" s="17">
        <v>479500</v>
      </c>
      <c r="FQ44">
        <v>306950</v>
      </c>
      <c r="FR44">
        <v>444949</v>
      </c>
      <c r="FS44">
        <v>154500</v>
      </c>
      <c r="FT44">
        <v>184900</v>
      </c>
      <c r="FU44">
        <v>160000</v>
      </c>
      <c r="FV44" s="3">
        <v>128112</v>
      </c>
      <c r="FW44" s="2">
        <v>52450</v>
      </c>
      <c r="FX44" s="2">
        <v>70000</v>
      </c>
      <c r="FY44" s="5">
        <f t="shared" si="15"/>
        <v>-0.5625</v>
      </c>
      <c r="FZ44" s="5">
        <f t="shared" si="16"/>
        <v>-0.48905109489051096</v>
      </c>
      <c r="GA44" s="5">
        <f t="shared" si="17"/>
        <v>0.53125</v>
      </c>
      <c r="GB44" s="31">
        <v>587850</v>
      </c>
      <c r="GC44" s="26">
        <v>558250</v>
      </c>
      <c r="GD44" s="26">
        <v>410688</v>
      </c>
      <c r="GE44" s="17">
        <v>461013</v>
      </c>
      <c r="GF44" s="17">
        <v>279828</v>
      </c>
      <c r="GG44" s="17">
        <v>271490</v>
      </c>
      <c r="GH44">
        <v>268250</v>
      </c>
      <c r="GI44">
        <v>353427</v>
      </c>
      <c r="GJ44">
        <v>235160</v>
      </c>
      <c r="GK44">
        <v>229038</v>
      </c>
      <c r="GL44">
        <v>130680</v>
      </c>
      <c r="GM44" s="3">
        <v>97394</v>
      </c>
      <c r="GN44" s="2">
        <v>159800</v>
      </c>
      <c r="GO44" s="2">
        <v>83908</v>
      </c>
      <c r="GP44" s="5">
        <f t="shared" si="18"/>
        <v>5.3022839229735781E-2</v>
      </c>
      <c r="GQ44" s="20">
        <f t="shared" si="19"/>
        <v>1.165273122398615</v>
      </c>
      <c r="GR44" s="20">
        <f t="shared" si="20"/>
        <v>3.498393021120294</v>
      </c>
    </row>
    <row r="45" spans="1:200" ht="12.75" customHeight="1" x14ac:dyDescent="0.2">
      <c r="A45" s="2">
        <v>8043</v>
      </c>
      <c r="B45" s="12" t="s">
        <v>156</v>
      </c>
      <c r="C45" s="26">
        <v>28</v>
      </c>
      <c r="D45" s="26">
        <v>23</v>
      </c>
      <c r="E45" s="26">
        <v>24</v>
      </c>
      <c r="F45" s="16">
        <v>21</v>
      </c>
      <c r="G45" s="16">
        <v>29</v>
      </c>
      <c r="H45" s="16">
        <v>35</v>
      </c>
      <c r="I45">
        <v>23</v>
      </c>
      <c r="J45">
        <v>40</v>
      </c>
      <c r="K45">
        <v>40</v>
      </c>
      <c r="L45">
        <v>29</v>
      </c>
      <c r="M45">
        <v>36</v>
      </c>
      <c r="N45" s="3">
        <v>31</v>
      </c>
      <c r="O45" s="2">
        <v>32</v>
      </c>
      <c r="P45" s="2">
        <v>18</v>
      </c>
      <c r="Q45" s="2">
        <v>22</v>
      </c>
      <c r="R45" s="2">
        <v>26</v>
      </c>
      <c r="S45" s="2">
        <v>31</v>
      </c>
      <c r="T45" s="2">
        <v>21</v>
      </c>
      <c r="U45" s="2">
        <v>19</v>
      </c>
      <c r="V45" s="2">
        <v>38</v>
      </c>
      <c r="W45" s="2">
        <v>34</v>
      </c>
      <c r="X45" s="2">
        <v>35</v>
      </c>
      <c r="Y45" s="2">
        <v>40</v>
      </c>
      <c r="Z45" s="2">
        <v>31</v>
      </c>
      <c r="AA45" s="2">
        <v>23</v>
      </c>
      <c r="AB45" s="2">
        <v>21</v>
      </c>
      <c r="AC45" s="2">
        <v>28</v>
      </c>
      <c r="AD45" s="2">
        <v>18</v>
      </c>
      <c r="AE45" s="2">
        <v>23</v>
      </c>
      <c r="AF45" s="2">
        <v>16</v>
      </c>
      <c r="AG45" s="2">
        <v>16</v>
      </c>
      <c r="AH45" s="2">
        <v>12</v>
      </c>
      <c r="AI45" s="2">
        <v>15</v>
      </c>
      <c r="AJ45" s="2">
        <v>6</v>
      </c>
      <c r="AK45" s="2">
        <v>0</v>
      </c>
      <c r="AL45" s="5">
        <f t="shared" si="0"/>
        <v>0.21739130434782608</v>
      </c>
      <c r="AM45" s="5">
        <f t="shared" si="1"/>
        <v>-0.2</v>
      </c>
      <c r="AN45" s="5">
        <f t="shared" si="2"/>
        <v>-0.22222222222222221</v>
      </c>
      <c r="AO45" s="31">
        <v>203500</v>
      </c>
      <c r="AP45" s="26">
        <v>260000</v>
      </c>
      <c r="AQ45" s="26">
        <v>145500</v>
      </c>
      <c r="AR45" s="17">
        <v>185000</v>
      </c>
      <c r="AS45" s="17">
        <v>235000</v>
      </c>
      <c r="AT45" s="17">
        <v>199900</v>
      </c>
      <c r="AU45">
        <v>143000</v>
      </c>
      <c r="AV45">
        <v>186250</v>
      </c>
      <c r="AW45">
        <v>196999</v>
      </c>
      <c r="AX45">
        <v>127700</v>
      </c>
      <c r="AY45">
        <v>113000</v>
      </c>
      <c r="AZ45" s="3">
        <v>70000</v>
      </c>
      <c r="BA45" s="2">
        <v>56650</v>
      </c>
      <c r="BB45" s="2">
        <v>132749</v>
      </c>
      <c r="BC45" s="2">
        <v>72500</v>
      </c>
      <c r="BD45" s="2">
        <v>65000</v>
      </c>
      <c r="BE45" s="4">
        <v>60000</v>
      </c>
      <c r="BF45" s="4">
        <v>122900</v>
      </c>
      <c r="BG45" s="2">
        <v>258000</v>
      </c>
      <c r="BH45" s="2">
        <v>207450</v>
      </c>
      <c r="BI45" s="2">
        <v>162500</v>
      </c>
      <c r="BJ45" s="2">
        <v>155000</v>
      </c>
      <c r="BK45" s="2">
        <v>135000</v>
      </c>
      <c r="BL45" s="2">
        <v>135900</v>
      </c>
      <c r="BM45" s="2">
        <v>70000</v>
      </c>
      <c r="BN45" s="2">
        <v>89900</v>
      </c>
      <c r="BO45" s="2">
        <v>75750</v>
      </c>
      <c r="BP45" s="2">
        <v>88250</v>
      </c>
      <c r="BQ45" s="2">
        <v>105000</v>
      </c>
      <c r="BR45" s="2">
        <v>79250</v>
      </c>
      <c r="BS45" s="5">
        <f t="shared" si="3"/>
        <v>-0.21730769230769231</v>
      </c>
      <c r="BT45" s="5">
        <f t="shared" si="4"/>
        <v>1.8009004502251125E-2</v>
      </c>
      <c r="BU45" s="5">
        <f t="shared" si="5"/>
        <v>0.80088495575221241</v>
      </c>
      <c r="BV45" s="31">
        <v>291231</v>
      </c>
      <c r="BW45" s="26">
        <v>250380</v>
      </c>
      <c r="BX45" s="26">
        <v>180571</v>
      </c>
      <c r="BY45" s="17">
        <v>227639</v>
      </c>
      <c r="BZ45" s="17">
        <v>264637</v>
      </c>
      <c r="CA45" s="17">
        <v>209435</v>
      </c>
      <c r="CB45">
        <v>171179</v>
      </c>
      <c r="CC45">
        <v>196075</v>
      </c>
      <c r="CD45">
        <v>198692</v>
      </c>
      <c r="CE45">
        <v>180715</v>
      </c>
      <c r="CF45">
        <v>146358</v>
      </c>
      <c r="CG45" s="3">
        <v>135578</v>
      </c>
      <c r="CH45" s="2">
        <v>96790</v>
      </c>
      <c r="CI45" s="2">
        <v>146414</v>
      </c>
      <c r="CJ45" s="2">
        <v>106604</v>
      </c>
      <c r="CK45" s="2">
        <v>103158</v>
      </c>
      <c r="CL45" s="4">
        <v>97558</v>
      </c>
      <c r="CM45" s="4">
        <v>144624</v>
      </c>
      <c r="CN45" s="2">
        <v>258226</v>
      </c>
      <c r="CO45" s="2">
        <v>238913</v>
      </c>
      <c r="CP45" s="2">
        <v>200415</v>
      </c>
      <c r="CQ45" s="2">
        <v>144733</v>
      </c>
      <c r="CR45" s="2">
        <v>152797</v>
      </c>
      <c r="CS45" s="2">
        <v>153541</v>
      </c>
      <c r="CT45" s="2">
        <v>120230</v>
      </c>
      <c r="CU45" s="2">
        <v>88047</v>
      </c>
      <c r="CV45" s="2">
        <v>91832</v>
      </c>
      <c r="CW45" s="2">
        <v>123644</v>
      </c>
      <c r="CX45" s="2">
        <v>109969</v>
      </c>
      <c r="CY45" s="2">
        <v>94150</v>
      </c>
      <c r="CZ45" s="2">
        <v>103200</v>
      </c>
      <c r="DA45" s="2">
        <v>81991</v>
      </c>
      <c r="DB45" s="2">
        <v>71066</v>
      </c>
      <c r="DC45" s="2">
        <v>59650</v>
      </c>
      <c r="DD45" s="2">
        <v>0</v>
      </c>
      <c r="DE45" s="5">
        <f t="shared" si="6"/>
        <v>0.16315600287562904</v>
      </c>
      <c r="DF45" s="5">
        <f t="shared" si="7"/>
        <v>0.390555542292358</v>
      </c>
      <c r="DG45" s="5">
        <f t="shared" si="8"/>
        <v>0.98985364653794117</v>
      </c>
      <c r="DH45" s="26">
        <v>107</v>
      </c>
      <c r="DI45" s="26">
        <v>54</v>
      </c>
      <c r="DJ45" s="26">
        <v>113</v>
      </c>
      <c r="DK45" s="16">
        <v>69</v>
      </c>
      <c r="DL45" s="16">
        <v>50</v>
      </c>
      <c r="DM45" s="16">
        <v>71</v>
      </c>
      <c r="DN45">
        <v>148</v>
      </c>
      <c r="DO45">
        <v>146</v>
      </c>
      <c r="DP45">
        <v>90</v>
      </c>
      <c r="DQ45">
        <v>141</v>
      </c>
      <c r="DR45">
        <v>99</v>
      </c>
      <c r="DS45" s="3">
        <v>146</v>
      </c>
      <c r="DT45" s="2">
        <v>111</v>
      </c>
      <c r="DU45" s="2">
        <v>137</v>
      </c>
      <c r="DV45" s="2">
        <v>111</v>
      </c>
      <c r="DW45" s="2">
        <v>102</v>
      </c>
      <c r="DX45" s="4">
        <v>164</v>
      </c>
      <c r="DY45" s="4">
        <v>141</v>
      </c>
      <c r="DZ45" s="2">
        <v>103</v>
      </c>
      <c r="EA45" s="2">
        <v>101</v>
      </c>
      <c r="EB45" s="2">
        <v>80</v>
      </c>
      <c r="EC45" s="2">
        <v>89</v>
      </c>
      <c r="ED45" s="2">
        <v>45</v>
      </c>
      <c r="EE45" s="2">
        <v>59</v>
      </c>
      <c r="EF45" s="2">
        <v>39</v>
      </c>
      <c r="EG45" s="2">
        <v>68</v>
      </c>
      <c r="EH45" s="2">
        <v>53</v>
      </c>
      <c r="EI45" s="2">
        <v>52</v>
      </c>
      <c r="EJ45" s="2">
        <v>64</v>
      </c>
      <c r="EK45" s="2">
        <v>115</v>
      </c>
      <c r="EL45" s="2">
        <v>74</v>
      </c>
      <c r="EM45" s="2">
        <v>84</v>
      </c>
      <c r="EN45" s="2">
        <v>52</v>
      </c>
      <c r="EO45" s="2">
        <v>60</v>
      </c>
      <c r="EP45" s="2">
        <v>0</v>
      </c>
      <c r="EQ45" s="5">
        <f t="shared" si="9"/>
        <v>0.98148148148148151</v>
      </c>
      <c r="ER45" s="5">
        <f t="shared" si="10"/>
        <v>0.50704225352112675</v>
      </c>
      <c r="ES45" s="5">
        <f t="shared" si="11"/>
        <v>8.0808080808080815E-2</v>
      </c>
      <c r="ET45" s="26">
        <v>58</v>
      </c>
      <c r="EU45" s="26">
        <v>70</v>
      </c>
      <c r="EV45" s="26">
        <v>61</v>
      </c>
      <c r="EW45" s="16">
        <v>99</v>
      </c>
      <c r="EX45" s="16">
        <v>78</v>
      </c>
      <c r="EY45" s="16">
        <v>59</v>
      </c>
      <c r="EZ45">
        <v>59</v>
      </c>
      <c r="FA45">
        <v>72</v>
      </c>
      <c r="FB45">
        <v>72</v>
      </c>
      <c r="FC45">
        <v>49</v>
      </c>
      <c r="FD45">
        <v>73</v>
      </c>
      <c r="FE45" s="3">
        <v>68</v>
      </c>
      <c r="FF45" s="2">
        <v>75</v>
      </c>
      <c r="FG45" s="2">
        <v>53</v>
      </c>
      <c r="FH45" s="5">
        <f t="shared" si="12"/>
        <v>-0.17142857142857143</v>
      </c>
      <c r="FI45" s="5">
        <f t="shared" si="13"/>
        <v>-1.6949152542372881E-2</v>
      </c>
      <c r="FJ45" s="5">
        <f t="shared" si="14"/>
        <v>-0.20547945205479451</v>
      </c>
      <c r="FK45" s="31">
        <v>264000</v>
      </c>
      <c r="FL45" s="26">
        <v>322450</v>
      </c>
      <c r="FM45" s="26">
        <v>199900</v>
      </c>
      <c r="FN45" s="17">
        <v>238000</v>
      </c>
      <c r="FO45" s="17">
        <v>249999</v>
      </c>
      <c r="FP45" s="17">
        <v>215000</v>
      </c>
      <c r="FQ45">
        <v>180500</v>
      </c>
      <c r="FR45">
        <v>193250</v>
      </c>
      <c r="FS45">
        <v>176950</v>
      </c>
      <c r="FT45">
        <v>127700</v>
      </c>
      <c r="FU45">
        <v>169900</v>
      </c>
      <c r="FV45" s="3">
        <v>161400</v>
      </c>
      <c r="FW45" s="2">
        <v>129900</v>
      </c>
      <c r="FX45" s="2">
        <v>74000</v>
      </c>
      <c r="FY45" s="5">
        <f t="shared" si="15"/>
        <v>-0.18126841370755156</v>
      </c>
      <c r="FZ45" s="5">
        <f t="shared" si="16"/>
        <v>0.22790697674418606</v>
      </c>
      <c r="GA45" s="5">
        <f t="shared" si="17"/>
        <v>0.55385520894643914</v>
      </c>
      <c r="GB45" s="31">
        <v>299918</v>
      </c>
      <c r="GC45" s="26">
        <v>253706</v>
      </c>
      <c r="GD45" s="26">
        <v>186212</v>
      </c>
      <c r="GE45" s="17">
        <v>232528</v>
      </c>
      <c r="GF45" s="17">
        <v>266624</v>
      </c>
      <c r="GG45" s="17">
        <v>211468</v>
      </c>
      <c r="GH45">
        <v>176416</v>
      </c>
      <c r="GI45">
        <v>202671</v>
      </c>
      <c r="GJ45">
        <v>202146</v>
      </c>
      <c r="GK45">
        <v>193786</v>
      </c>
      <c r="GL45">
        <v>149800</v>
      </c>
      <c r="GM45" s="3">
        <v>140983</v>
      </c>
      <c r="GN45" s="2">
        <v>101734</v>
      </c>
      <c r="GO45" s="2">
        <v>141019</v>
      </c>
      <c r="GP45" s="5">
        <f t="shared" si="18"/>
        <v>0.18214784041370721</v>
      </c>
      <c r="GQ45" s="20">
        <f t="shared" si="19"/>
        <v>0.41826659352715306</v>
      </c>
      <c r="GR45" s="20">
        <f t="shared" si="20"/>
        <v>1.0021228304405874</v>
      </c>
    </row>
    <row r="46" spans="1:200" ht="12.75" customHeight="1" x14ac:dyDescent="0.2">
      <c r="A46" s="2">
        <v>8044</v>
      </c>
      <c r="B46" s="12" t="s">
        <v>157</v>
      </c>
      <c r="C46" s="26">
        <v>38</v>
      </c>
      <c r="D46" s="26">
        <v>41</v>
      </c>
      <c r="E46" s="26">
        <v>48</v>
      </c>
      <c r="F46" s="16">
        <v>41</v>
      </c>
      <c r="G46" s="16">
        <v>47</v>
      </c>
      <c r="H46" s="16">
        <v>45</v>
      </c>
      <c r="I46">
        <v>54</v>
      </c>
      <c r="J46">
        <v>44</v>
      </c>
      <c r="K46">
        <v>59</v>
      </c>
      <c r="L46">
        <v>45</v>
      </c>
      <c r="M46">
        <v>44</v>
      </c>
      <c r="N46" s="3">
        <v>54</v>
      </c>
      <c r="O46" s="2">
        <v>48</v>
      </c>
      <c r="P46" s="2">
        <v>32</v>
      </c>
      <c r="Q46" s="2">
        <v>31</v>
      </c>
      <c r="R46" s="2">
        <v>30</v>
      </c>
      <c r="S46" s="2">
        <v>32</v>
      </c>
      <c r="T46" s="2">
        <v>38</v>
      </c>
      <c r="U46" s="2">
        <v>41</v>
      </c>
      <c r="V46" s="2">
        <v>49</v>
      </c>
      <c r="W46" s="2">
        <v>60</v>
      </c>
      <c r="X46" s="2">
        <v>54</v>
      </c>
      <c r="Y46" s="2">
        <v>46</v>
      </c>
      <c r="Z46" s="2">
        <v>40</v>
      </c>
      <c r="AA46" s="2">
        <v>33</v>
      </c>
      <c r="AB46" s="2">
        <v>29</v>
      </c>
      <c r="AC46" s="2">
        <v>23</v>
      </c>
      <c r="AD46" s="2">
        <v>31</v>
      </c>
      <c r="AE46" s="2">
        <v>26</v>
      </c>
      <c r="AF46" s="2">
        <v>34</v>
      </c>
      <c r="AG46" s="2">
        <v>32</v>
      </c>
      <c r="AH46" s="2">
        <v>14</v>
      </c>
      <c r="AI46" s="2">
        <v>15</v>
      </c>
      <c r="AJ46" s="2">
        <v>11</v>
      </c>
      <c r="AK46" s="2">
        <v>0</v>
      </c>
      <c r="AL46" s="5">
        <f t="shared" si="0"/>
        <v>-7.3170731707317069E-2</v>
      </c>
      <c r="AM46" s="5">
        <f t="shared" si="1"/>
        <v>-0.15555555555555556</v>
      </c>
      <c r="AN46" s="5">
        <f t="shared" si="2"/>
        <v>-0.13636363636363635</v>
      </c>
      <c r="AO46" s="31">
        <v>218500</v>
      </c>
      <c r="AP46" s="26">
        <v>205000</v>
      </c>
      <c r="AQ46" s="26">
        <v>152500</v>
      </c>
      <c r="AR46" s="17">
        <v>195000</v>
      </c>
      <c r="AS46" s="17">
        <v>210000</v>
      </c>
      <c r="AT46" s="17">
        <v>160000</v>
      </c>
      <c r="AU46">
        <v>145750</v>
      </c>
      <c r="AV46">
        <v>136500</v>
      </c>
      <c r="AW46">
        <v>154536</v>
      </c>
      <c r="AX46">
        <v>147999</v>
      </c>
      <c r="AY46">
        <v>63250</v>
      </c>
      <c r="AZ46" s="3">
        <v>103500</v>
      </c>
      <c r="BA46" s="2">
        <v>87200</v>
      </c>
      <c r="BB46" s="2">
        <v>63875</v>
      </c>
      <c r="BC46" s="2">
        <v>82000</v>
      </c>
      <c r="BD46" s="2">
        <v>66500</v>
      </c>
      <c r="BE46" s="4">
        <v>51499</v>
      </c>
      <c r="BF46" s="4">
        <v>135900</v>
      </c>
      <c r="BG46" s="2">
        <v>180000</v>
      </c>
      <c r="BH46" s="2">
        <v>178000</v>
      </c>
      <c r="BI46" s="2">
        <v>159750</v>
      </c>
      <c r="BJ46" s="2">
        <v>150000</v>
      </c>
      <c r="BK46" s="2">
        <v>128000</v>
      </c>
      <c r="BL46" s="2">
        <v>129950</v>
      </c>
      <c r="BM46" s="2">
        <v>95000</v>
      </c>
      <c r="BN46" s="2">
        <v>93646</v>
      </c>
      <c r="BO46" s="2">
        <v>90000</v>
      </c>
      <c r="BP46" s="2">
        <v>95500</v>
      </c>
      <c r="BQ46" s="2">
        <v>85750</v>
      </c>
      <c r="BR46" s="2">
        <v>85500</v>
      </c>
      <c r="BS46" s="5">
        <f t="shared" si="3"/>
        <v>6.5853658536585369E-2</v>
      </c>
      <c r="BT46" s="5">
        <f t="shared" si="4"/>
        <v>0.36562499999999998</v>
      </c>
      <c r="BU46" s="5">
        <f t="shared" si="5"/>
        <v>2.4545454545454546</v>
      </c>
      <c r="BV46" s="31">
        <v>213516</v>
      </c>
      <c r="BW46" s="26">
        <v>201900</v>
      </c>
      <c r="BX46" s="26">
        <v>167259</v>
      </c>
      <c r="BY46" s="17">
        <v>199131</v>
      </c>
      <c r="BZ46" s="17">
        <v>200862</v>
      </c>
      <c r="CA46" s="17">
        <v>161471</v>
      </c>
      <c r="CB46">
        <v>142278</v>
      </c>
      <c r="CC46">
        <v>144213</v>
      </c>
      <c r="CD46">
        <v>137969</v>
      </c>
      <c r="CE46">
        <v>124591</v>
      </c>
      <c r="CF46">
        <v>91609</v>
      </c>
      <c r="CG46" s="3">
        <v>106032</v>
      </c>
      <c r="CH46" s="2">
        <v>103959</v>
      </c>
      <c r="CI46" s="2">
        <v>86762</v>
      </c>
      <c r="CJ46" s="2">
        <v>95987</v>
      </c>
      <c r="CK46" s="2">
        <v>90608</v>
      </c>
      <c r="CL46" s="4">
        <v>80720</v>
      </c>
      <c r="CM46" s="4">
        <v>139412</v>
      </c>
      <c r="CN46" s="2">
        <v>184090</v>
      </c>
      <c r="CO46" s="2">
        <v>185051</v>
      </c>
      <c r="CP46" s="2">
        <v>167866</v>
      </c>
      <c r="CQ46" s="2">
        <v>155698</v>
      </c>
      <c r="CR46" s="2">
        <v>135104</v>
      </c>
      <c r="CS46" s="2">
        <v>131167</v>
      </c>
      <c r="CT46" s="2">
        <v>103182</v>
      </c>
      <c r="CU46" s="2">
        <v>96427</v>
      </c>
      <c r="CV46" s="2">
        <v>101308</v>
      </c>
      <c r="CW46" s="2">
        <v>98400</v>
      </c>
      <c r="CX46" s="2">
        <v>87742</v>
      </c>
      <c r="CY46" s="2">
        <v>87948</v>
      </c>
      <c r="CZ46" s="2">
        <v>86281</v>
      </c>
      <c r="DA46" s="2">
        <v>75699</v>
      </c>
      <c r="DB46" s="2">
        <v>86340</v>
      </c>
      <c r="DC46" s="2">
        <v>75013</v>
      </c>
      <c r="DD46" s="2">
        <v>0</v>
      </c>
      <c r="DE46" s="5">
        <f t="shared" si="6"/>
        <v>5.7533432392273404E-2</v>
      </c>
      <c r="DF46" s="5">
        <f t="shared" si="7"/>
        <v>0.32231793944423459</v>
      </c>
      <c r="DG46" s="5">
        <f t="shared" si="8"/>
        <v>1.3307316966673579</v>
      </c>
      <c r="DH46" s="26">
        <v>86</v>
      </c>
      <c r="DI46" s="26">
        <v>79</v>
      </c>
      <c r="DJ46" s="26">
        <v>107</v>
      </c>
      <c r="DK46" s="16">
        <v>80</v>
      </c>
      <c r="DL46" s="16">
        <v>69</v>
      </c>
      <c r="DM46" s="16">
        <v>121</v>
      </c>
      <c r="DN46">
        <v>80</v>
      </c>
      <c r="DO46">
        <v>122</v>
      </c>
      <c r="DP46">
        <v>109</v>
      </c>
      <c r="DQ46">
        <v>53</v>
      </c>
      <c r="DR46">
        <v>95</v>
      </c>
      <c r="DS46" s="3">
        <v>126</v>
      </c>
      <c r="DT46" s="2">
        <v>89</v>
      </c>
      <c r="DU46" s="2">
        <v>97</v>
      </c>
      <c r="DV46" s="2">
        <v>127</v>
      </c>
      <c r="DW46" s="2">
        <v>131</v>
      </c>
      <c r="DX46" s="4">
        <v>126</v>
      </c>
      <c r="DY46" s="4">
        <v>116</v>
      </c>
      <c r="DZ46" s="2">
        <v>96</v>
      </c>
      <c r="EA46" s="2">
        <v>64</v>
      </c>
      <c r="EB46" s="2">
        <v>65</v>
      </c>
      <c r="EC46" s="2">
        <v>71</v>
      </c>
      <c r="ED46" s="2">
        <v>74</v>
      </c>
      <c r="EE46" s="2">
        <v>38</v>
      </c>
      <c r="EF46" s="2">
        <v>37</v>
      </c>
      <c r="EG46" s="2">
        <v>60</v>
      </c>
      <c r="EH46" s="2">
        <v>52</v>
      </c>
      <c r="EI46" s="2">
        <v>41</v>
      </c>
      <c r="EJ46" s="2">
        <v>60</v>
      </c>
      <c r="EK46" s="2">
        <v>147</v>
      </c>
      <c r="EL46" s="2">
        <v>81</v>
      </c>
      <c r="EM46" s="2">
        <v>70</v>
      </c>
      <c r="EN46" s="2">
        <v>57</v>
      </c>
      <c r="EO46" s="2">
        <v>30</v>
      </c>
      <c r="EP46" s="2">
        <v>0</v>
      </c>
      <c r="EQ46" s="5">
        <f t="shared" si="9"/>
        <v>8.8607594936708861E-2</v>
      </c>
      <c r="ER46" s="5">
        <f t="shared" si="10"/>
        <v>-0.28925619834710742</v>
      </c>
      <c r="ES46" s="5">
        <f t="shared" si="11"/>
        <v>-9.4736842105263161E-2</v>
      </c>
      <c r="ET46" s="26">
        <v>93</v>
      </c>
      <c r="EU46" s="26">
        <v>93</v>
      </c>
      <c r="EV46" s="26">
        <v>92</v>
      </c>
      <c r="EW46" s="16">
        <v>128</v>
      </c>
      <c r="EX46" s="16">
        <v>91</v>
      </c>
      <c r="EY46" s="16">
        <v>69</v>
      </c>
      <c r="EZ46">
        <v>98</v>
      </c>
      <c r="FA46">
        <v>89</v>
      </c>
      <c r="FB46">
        <v>107</v>
      </c>
      <c r="FC46">
        <v>98</v>
      </c>
      <c r="FD46">
        <v>89</v>
      </c>
      <c r="FE46" s="3">
        <v>93</v>
      </c>
      <c r="FF46" s="2">
        <v>87</v>
      </c>
      <c r="FG46" s="2">
        <v>73</v>
      </c>
      <c r="FH46" s="5">
        <f t="shared" si="12"/>
        <v>0</v>
      </c>
      <c r="FI46" s="5">
        <f t="shared" si="13"/>
        <v>0.34782608695652173</v>
      </c>
      <c r="FJ46" s="5">
        <f t="shared" si="14"/>
        <v>4.49438202247191E-2</v>
      </c>
      <c r="FK46" s="31">
        <v>259000</v>
      </c>
      <c r="FL46" s="26">
        <v>245000</v>
      </c>
      <c r="FM46" s="26">
        <v>222450</v>
      </c>
      <c r="FN46" s="17">
        <v>229000</v>
      </c>
      <c r="FO46" s="17">
        <v>220000</v>
      </c>
      <c r="FP46" s="17">
        <v>194900</v>
      </c>
      <c r="FQ46">
        <v>179750</v>
      </c>
      <c r="FR46">
        <v>130000</v>
      </c>
      <c r="FS46">
        <v>147250</v>
      </c>
      <c r="FT46">
        <v>147999</v>
      </c>
      <c r="FU46">
        <v>105000</v>
      </c>
      <c r="FV46" s="3">
        <v>115000</v>
      </c>
      <c r="FW46" s="2">
        <v>120000</v>
      </c>
      <c r="FX46" s="2">
        <v>87500</v>
      </c>
      <c r="FY46" s="5">
        <f t="shared" si="15"/>
        <v>5.7142857142857141E-2</v>
      </c>
      <c r="FZ46" s="5">
        <f t="shared" si="16"/>
        <v>0.32888660851718832</v>
      </c>
      <c r="GA46" s="5">
        <f t="shared" si="17"/>
        <v>1.4666666666666666</v>
      </c>
      <c r="GB46" s="31">
        <v>215932</v>
      </c>
      <c r="GC46" s="26">
        <v>203616</v>
      </c>
      <c r="GD46" s="26">
        <v>171262</v>
      </c>
      <c r="GE46" s="17">
        <v>204265</v>
      </c>
      <c r="GF46" s="17">
        <v>197202</v>
      </c>
      <c r="GG46" s="17">
        <v>165215</v>
      </c>
      <c r="GH46">
        <v>143147</v>
      </c>
      <c r="GI46">
        <v>144986</v>
      </c>
      <c r="GJ46">
        <v>140779</v>
      </c>
      <c r="GK46">
        <v>128534</v>
      </c>
      <c r="GL46">
        <v>97048</v>
      </c>
      <c r="GM46" s="3">
        <v>108694</v>
      </c>
      <c r="GN46" s="2">
        <v>104850</v>
      </c>
      <c r="GO46" s="2">
        <v>94946</v>
      </c>
      <c r="GP46" s="5">
        <f t="shared" si="18"/>
        <v>6.0486405783435483E-2</v>
      </c>
      <c r="GQ46" s="20">
        <f t="shared" si="19"/>
        <v>0.30697575885966771</v>
      </c>
      <c r="GR46" s="20">
        <f t="shared" si="20"/>
        <v>1.2250020608358749</v>
      </c>
    </row>
    <row r="47" spans="1:200" ht="12.75" customHeight="1" x14ac:dyDescent="0.2">
      <c r="A47" s="2">
        <v>8045</v>
      </c>
      <c r="B47" s="12" t="s">
        <v>158</v>
      </c>
      <c r="C47" s="26">
        <v>20</v>
      </c>
      <c r="D47" s="26">
        <v>24</v>
      </c>
      <c r="E47" s="26">
        <v>20</v>
      </c>
      <c r="F47" s="16">
        <v>27</v>
      </c>
      <c r="G47" s="16">
        <v>42</v>
      </c>
      <c r="H47" s="16">
        <v>42</v>
      </c>
      <c r="I47">
        <v>32</v>
      </c>
      <c r="J47">
        <v>37</v>
      </c>
      <c r="K47">
        <v>29</v>
      </c>
      <c r="L47">
        <v>24</v>
      </c>
      <c r="M47">
        <v>25</v>
      </c>
      <c r="N47" s="3">
        <v>19</v>
      </c>
      <c r="O47" s="2">
        <v>17</v>
      </c>
      <c r="P47" s="2">
        <v>15</v>
      </c>
      <c r="Q47" s="2">
        <v>16</v>
      </c>
      <c r="R47" s="2">
        <v>11</v>
      </c>
      <c r="S47" s="2">
        <v>20</v>
      </c>
      <c r="T47" s="2">
        <v>18</v>
      </c>
      <c r="U47" s="2">
        <v>13</v>
      </c>
      <c r="V47" s="2">
        <v>19</v>
      </c>
      <c r="W47" s="2">
        <v>33</v>
      </c>
      <c r="X47" s="2">
        <v>30</v>
      </c>
      <c r="Y47" s="2">
        <v>29</v>
      </c>
      <c r="Z47" s="2">
        <v>24</v>
      </c>
      <c r="AA47" s="2">
        <v>13</v>
      </c>
      <c r="AB47" s="2">
        <v>16</v>
      </c>
      <c r="AC47" s="2">
        <v>20</v>
      </c>
      <c r="AD47" s="2">
        <v>12</v>
      </c>
      <c r="AE47" s="2">
        <v>9</v>
      </c>
      <c r="AF47" s="2">
        <v>10</v>
      </c>
      <c r="AG47" s="2">
        <v>13</v>
      </c>
      <c r="AH47" s="2">
        <v>9</v>
      </c>
      <c r="AI47" s="2">
        <v>14</v>
      </c>
      <c r="AJ47" s="2">
        <v>13</v>
      </c>
      <c r="AK47" s="2">
        <v>0</v>
      </c>
      <c r="AL47" s="5">
        <f t="shared" si="0"/>
        <v>-0.16666666666666666</v>
      </c>
      <c r="AM47" s="5">
        <f t="shared" si="1"/>
        <v>-0.52380952380952384</v>
      </c>
      <c r="AN47" s="5">
        <f t="shared" si="2"/>
        <v>-0.2</v>
      </c>
      <c r="AO47" s="31">
        <v>227450</v>
      </c>
      <c r="AP47" s="26">
        <v>261999</v>
      </c>
      <c r="AQ47" s="26">
        <v>227000</v>
      </c>
      <c r="AR47" s="17">
        <v>185000</v>
      </c>
      <c r="AS47" s="17">
        <v>220000</v>
      </c>
      <c r="AT47" s="17">
        <v>157500</v>
      </c>
      <c r="AU47">
        <v>162500</v>
      </c>
      <c r="AV47">
        <v>174000</v>
      </c>
      <c r="AW47">
        <v>110000</v>
      </c>
      <c r="AX47">
        <v>104500</v>
      </c>
      <c r="AY47">
        <v>81000</v>
      </c>
      <c r="AZ47" s="3">
        <v>132000</v>
      </c>
      <c r="BA47" s="2">
        <v>44000</v>
      </c>
      <c r="BB47" s="2">
        <v>56000</v>
      </c>
      <c r="BC47" s="2">
        <v>107450</v>
      </c>
      <c r="BD47" s="2">
        <v>65000</v>
      </c>
      <c r="BE47" s="4">
        <v>64500</v>
      </c>
      <c r="BF47" s="4">
        <v>153000</v>
      </c>
      <c r="BG47" s="2">
        <v>160000</v>
      </c>
      <c r="BH47" s="2">
        <v>190000</v>
      </c>
      <c r="BI47" s="2">
        <v>171000</v>
      </c>
      <c r="BJ47" s="2">
        <v>136500</v>
      </c>
      <c r="BK47" s="2">
        <v>140000</v>
      </c>
      <c r="BL47" s="2">
        <v>102000</v>
      </c>
      <c r="BM47" s="2">
        <v>115000</v>
      </c>
      <c r="BN47" s="2">
        <v>94450</v>
      </c>
      <c r="BO47" s="2">
        <v>88950</v>
      </c>
      <c r="BP47" s="2">
        <v>100750</v>
      </c>
      <c r="BQ47" s="2">
        <v>75000</v>
      </c>
      <c r="BR47" s="2">
        <v>83400</v>
      </c>
      <c r="BS47" s="5">
        <f t="shared" si="3"/>
        <v>-0.13186691552257834</v>
      </c>
      <c r="BT47" s="5">
        <f t="shared" si="4"/>
        <v>0.44412698412698415</v>
      </c>
      <c r="BU47" s="5">
        <f t="shared" si="5"/>
        <v>1.8080246913580247</v>
      </c>
      <c r="BV47" s="31">
        <v>212935</v>
      </c>
      <c r="BW47" s="26">
        <v>246975</v>
      </c>
      <c r="BX47" s="26">
        <v>218745</v>
      </c>
      <c r="BY47" s="17">
        <v>202455</v>
      </c>
      <c r="BZ47" s="17">
        <v>220613</v>
      </c>
      <c r="CA47" s="17">
        <v>166200</v>
      </c>
      <c r="CB47">
        <v>158264</v>
      </c>
      <c r="CC47">
        <v>150539</v>
      </c>
      <c r="CD47">
        <v>119570</v>
      </c>
      <c r="CE47">
        <v>106902</v>
      </c>
      <c r="CF47">
        <v>101580</v>
      </c>
      <c r="CG47" s="3">
        <v>107731</v>
      </c>
      <c r="CH47" s="2">
        <v>79775</v>
      </c>
      <c r="CI47" s="2">
        <v>72160</v>
      </c>
      <c r="CJ47" s="2">
        <v>107493</v>
      </c>
      <c r="CK47" s="2">
        <v>83634</v>
      </c>
      <c r="CL47" s="4">
        <v>106632</v>
      </c>
      <c r="CM47" s="4">
        <v>141896</v>
      </c>
      <c r="CN47" s="2">
        <v>163384</v>
      </c>
      <c r="CO47" s="2">
        <v>183101</v>
      </c>
      <c r="CP47" s="2">
        <v>172034</v>
      </c>
      <c r="CQ47" s="2">
        <v>135686</v>
      </c>
      <c r="CR47" s="2">
        <v>144362</v>
      </c>
      <c r="CS47" s="2">
        <v>110108</v>
      </c>
      <c r="CT47" s="2">
        <v>107684</v>
      </c>
      <c r="CU47" s="2">
        <v>114910</v>
      </c>
      <c r="CV47" s="2">
        <v>84277</v>
      </c>
      <c r="CW47" s="2">
        <v>109304</v>
      </c>
      <c r="CX47" s="2">
        <v>79811</v>
      </c>
      <c r="CY47" s="2">
        <v>80395</v>
      </c>
      <c r="CZ47" s="2">
        <v>69010</v>
      </c>
      <c r="DA47" s="2">
        <v>69911</v>
      </c>
      <c r="DB47" s="2">
        <v>72100</v>
      </c>
      <c r="DC47" s="2">
        <v>69876</v>
      </c>
      <c r="DD47" s="2">
        <v>0</v>
      </c>
      <c r="DE47" s="5">
        <f t="shared" si="6"/>
        <v>-0.13782771535580524</v>
      </c>
      <c r="DF47" s="5">
        <f t="shared" si="7"/>
        <v>0.28119735258724426</v>
      </c>
      <c r="DG47" s="5">
        <f t="shared" si="8"/>
        <v>1.0962295727505413</v>
      </c>
      <c r="DH47" s="26">
        <v>119</v>
      </c>
      <c r="DI47" s="26">
        <v>77</v>
      </c>
      <c r="DJ47" s="26">
        <v>100</v>
      </c>
      <c r="DK47" s="16">
        <v>40</v>
      </c>
      <c r="DL47" s="16">
        <v>48</v>
      </c>
      <c r="DM47" s="16">
        <v>81</v>
      </c>
      <c r="DN47">
        <v>89</v>
      </c>
      <c r="DO47">
        <v>83</v>
      </c>
      <c r="DP47">
        <v>56</v>
      </c>
      <c r="DQ47">
        <v>139</v>
      </c>
      <c r="DR47">
        <v>94</v>
      </c>
      <c r="DS47" s="3">
        <v>146</v>
      </c>
      <c r="DT47" s="2">
        <v>69</v>
      </c>
      <c r="DU47" s="2">
        <v>79</v>
      </c>
      <c r="DV47" s="2">
        <v>94</v>
      </c>
      <c r="DW47" s="2">
        <v>99</v>
      </c>
      <c r="DX47" s="4">
        <v>225</v>
      </c>
      <c r="DY47" s="4">
        <v>118</v>
      </c>
      <c r="DZ47" s="2">
        <v>103</v>
      </c>
      <c r="EA47" s="2">
        <v>49</v>
      </c>
      <c r="EB47" s="2">
        <v>60</v>
      </c>
      <c r="EC47" s="2">
        <v>73</v>
      </c>
      <c r="ED47" s="2">
        <v>39</v>
      </c>
      <c r="EE47" s="2">
        <v>41</v>
      </c>
      <c r="EF47" s="2">
        <v>28</v>
      </c>
      <c r="EG47" s="2">
        <v>37</v>
      </c>
      <c r="EH47" s="2">
        <v>49</v>
      </c>
      <c r="EI47" s="2">
        <v>51</v>
      </c>
      <c r="EJ47" s="2">
        <v>65</v>
      </c>
      <c r="EK47" s="2">
        <v>47</v>
      </c>
      <c r="EL47" s="2">
        <v>87</v>
      </c>
      <c r="EM47" s="2">
        <v>66</v>
      </c>
      <c r="EN47" s="2">
        <v>51</v>
      </c>
      <c r="EO47" s="2">
        <v>56</v>
      </c>
      <c r="EP47" s="2">
        <v>0</v>
      </c>
      <c r="EQ47" s="5">
        <f t="shared" si="9"/>
        <v>0.54545454545454541</v>
      </c>
      <c r="ER47" s="5">
        <f t="shared" si="10"/>
        <v>0.46913580246913578</v>
      </c>
      <c r="ES47" s="5">
        <f t="shared" si="11"/>
        <v>0.26595744680851063</v>
      </c>
      <c r="ET47" s="26">
        <v>44</v>
      </c>
      <c r="EU47" s="26">
        <v>65</v>
      </c>
      <c r="EV47" s="26">
        <v>63</v>
      </c>
      <c r="EW47" s="16">
        <v>72</v>
      </c>
      <c r="EX47" s="16">
        <v>54</v>
      </c>
      <c r="EY47" s="16">
        <v>48</v>
      </c>
      <c r="EZ47">
        <v>72</v>
      </c>
      <c r="FA47">
        <v>65</v>
      </c>
      <c r="FB47">
        <v>79</v>
      </c>
      <c r="FC47">
        <v>54</v>
      </c>
      <c r="FD47">
        <v>46</v>
      </c>
      <c r="FE47" s="3">
        <v>44</v>
      </c>
      <c r="FF47" s="2">
        <v>54</v>
      </c>
      <c r="FG47" s="2">
        <v>41</v>
      </c>
      <c r="FH47" s="5">
        <f t="shared" si="12"/>
        <v>-0.32307692307692309</v>
      </c>
      <c r="FI47" s="5">
        <f t="shared" si="13"/>
        <v>-8.3333333333333329E-2</v>
      </c>
      <c r="FJ47" s="5">
        <f t="shared" si="14"/>
        <v>-4.3478260869565216E-2</v>
      </c>
      <c r="FK47" s="31">
        <v>265400</v>
      </c>
      <c r="FL47" s="26">
        <v>269000</v>
      </c>
      <c r="FM47" s="26">
        <v>269900</v>
      </c>
      <c r="FN47" s="17">
        <v>244950</v>
      </c>
      <c r="FO47" s="17">
        <v>241950</v>
      </c>
      <c r="FP47" s="17">
        <v>179950</v>
      </c>
      <c r="FQ47">
        <v>152450</v>
      </c>
      <c r="FR47">
        <v>151900</v>
      </c>
      <c r="FS47">
        <v>165000</v>
      </c>
      <c r="FT47">
        <v>104500</v>
      </c>
      <c r="FU47">
        <v>135000</v>
      </c>
      <c r="FV47" s="3">
        <v>144900</v>
      </c>
      <c r="FW47" s="2">
        <v>89050</v>
      </c>
      <c r="FX47" s="2">
        <v>55000</v>
      </c>
      <c r="FY47" s="5">
        <f t="shared" si="15"/>
        <v>-1.3382899628252789E-2</v>
      </c>
      <c r="FZ47" s="5">
        <f t="shared" si="16"/>
        <v>0.47485412614615169</v>
      </c>
      <c r="GA47" s="5">
        <f t="shared" si="17"/>
        <v>0.96592592592592597</v>
      </c>
      <c r="GB47" s="31">
        <v>212350</v>
      </c>
      <c r="GC47" s="26">
        <v>248575</v>
      </c>
      <c r="GD47" s="26">
        <v>223929</v>
      </c>
      <c r="GE47" s="17">
        <v>204574</v>
      </c>
      <c r="GF47" s="17">
        <v>221478</v>
      </c>
      <c r="GG47" s="17">
        <v>166920</v>
      </c>
      <c r="GH47">
        <v>157940</v>
      </c>
      <c r="GI47">
        <v>154192</v>
      </c>
      <c r="GJ47">
        <v>122997</v>
      </c>
      <c r="GK47">
        <v>108070</v>
      </c>
      <c r="GL47">
        <v>106707</v>
      </c>
      <c r="GM47" s="3">
        <v>114031</v>
      </c>
      <c r="GN47" s="2">
        <v>81057</v>
      </c>
      <c r="GO47" s="2">
        <v>78779</v>
      </c>
      <c r="GP47" s="5">
        <f t="shared" si="18"/>
        <v>-0.145730664789299</v>
      </c>
      <c r="GQ47" s="20">
        <f t="shared" si="19"/>
        <v>0.2721663072130362</v>
      </c>
      <c r="GR47" s="20">
        <f t="shared" si="20"/>
        <v>0.9900287703712034</v>
      </c>
    </row>
    <row r="48" spans="1:200" ht="12.75" customHeight="1" x14ac:dyDescent="0.2">
      <c r="A48" s="2">
        <v>8046</v>
      </c>
      <c r="B48" s="12" t="s">
        <v>159</v>
      </c>
      <c r="C48" s="26">
        <v>21</v>
      </c>
      <c r="D48" s="26">
        <v>26</v>
      </c>
      <c r="E48" s="26">
        <v>37</v>
      </c>
      <c r="F48" s="16">
        <v>30</v>
      </c>
      <c r="G48" s="16">
        <v>30</v>
      </c>
      <c r="H48" s="16">
        <v>37</v>
      </c>
      <c r="I48">
        <v>38</v>
      </c>
      <c r="J48">
        <v>19</v>
      </c>
      <c r="K48">
        <v>24</v>
      </c>
      <c r="L48">
        <v>38</v>
      </c>
      <c r="M48">
        <v>26</v>
      </c>
      <c r="N48" s="3">
        <v>23</v>
      </c>
      <c r="O48" s="2">
        <v>24</v>
      </c>
      <c r="P48" s="2">
        <v>21</v>
      </c>
      <c r="Q48" s="2">
        <v>19</v>
      </c>
      <c r="R48" s="2">
        <v>13</v>
      </c>
      <c r="S48" s="2">
        <v>25</v>
      </c>
      <c r="T48" s="2">
        <v>32</v>
      </c>
      <c r="U48" s="2">
        <v>25</v>
      </c>
      <c r="V48" s="2">
        <v>30</v>
      </c>
      <c r="W48" s="2">
        <v>33</v>
      </c>
      <c r="X48" s="2">
        <v>38</v>
      </c>
      <c r="Y48" s="2">
        <v>35</v>
      </c>
      <c r="Z48" s="2">
        <v>22</v>
      </c>
      <c r="AA48" s="2">
        <v>29</v>
      </c>
      <c r="AB48" s="2">
        <v>24</v>
      </c>
      <c r="AC48" s="2">
        <v>21</v>
      </c>
      <c r="AD48" s="2">
        <v>13</v>
      </c>
      <c r="AE48" s="2">
        <v>13</v>
      </c>
      <c r="AF48" s="2">
        <v>10</v>
      </c>
      <c r="AG48" s="2">
        <v>12</v>
      </c>
      <c r="AH48" s="2">
        <v>14</v>
      </c>
      <c r="AI48" s="2">
        <v>16</v>
      </c>
      <c r="AJ48" s="2">
        <v>4</v>
      </c>
      <c r="AK48" s="2">
        <v>0</v>
      </c>
      <c r="AL48" s="5">
        <f t="shared" si="0"/>
        <v>-0.19230769230769232</v>
      </c>
      <c r="AM48" s="5">
        <f t="shared" si="1"/>
        <v>-0.43243243243243246</v>
      </c>
      <c r="AN48" s="5">
        <f t="shared" si="2"/>
        <v>-0.19230769230769232</v>
      </c>
      <c r="AO48" s="31">
        <v>150000</v>
      </c>
      <c r="AP48" s="26">
        <v>213500</v>
      </c>
      <c r="AQ48" s="26">
        <v>120000</v>
      </c>
      <c r="AR48" s="17">
        <v>127450</v>
      </c>
      <c r="AS48" s="17">
        <v>132025</v>
      </c>
      <c r="AT48" s="17">
        <v>180000</v>
      </c>
      <c r="AU48">
        <v>76500</v>
      </c>
      <c r="AV48">
        <v>103000</v>
      </c>
      <c r="AW48">
        <v>46500</v>
      </c>
      <c r="AX48">
        <v>110000</v>
      </c>
      <c r="AY48">
        <v>51000</v>
      </c>
      <c r="AZ48" s="3">
        <v>33000</v>
      </c>
      <c r="BA48" s="2">
        <v>28250</v>
      </c>
      <c r="BB48" s="2">
        <v>35000</v>
      </c>
      <c r="BC48" s="2">
        <v>35000</v>
      </c>
      <c r="BD48" s="2">
        <v>23500</v>
      </c>
      <c r="BE48" s="4">
        <v>35000</v>
      </c>
      <c r="BF48" s="4">
        <v>42000</v>
      </c>
      <c r="BG48" s="2">
        <v>126500</v>
      </c>
      <c r="BH48" s="2">
        <v>138700</v>
      </c>
      <c r="BI48" s="2">
        <v>135000</v>
      </c>
      <c r="BJ48" s="2">
        <v>106450</v>
      </c>
      <c r="BK48" s="2">
        <v>79900</v>
      </c>
      <c r="BL48" s="2">
        <v>82500</v>
      </c>
      <c r="BM48" s="2">
        <v>100000</v>
      </c>
      <c r="BN48" s="2">
        <v>57400</v>
      </c>
      <c r="BO48" s="2">
        <v>57000</v>
      </c>
      <c r="BP48" s="2">
        <v>73000</v>
      </c>
      <c r="BQ48" s="2">
        <v>74900</v>
      </c>
      <c r="BR48" s="2">
        <v>58450</v>
      </c>
      <c r="BS48" s="5">
        <f t="shared" si="3"/>
        <v>-0.29742388758782201</v>
      </c>
      <c r="BT48" s="5">
        <f t="shared" si="4"/>
        <v>-0.16666666666666666</v>
      </c>
      <c r="BU48" s="5">
        <f t="shared" si="5"/>
        <v>1.9411764705882353</v>
      </c>
      <c r="BV48" s="31">
        <v>198119</v>
      </c>
      <c r="BW48" s="26">
        <v>194258</v>
      </c>
      <c r="BX48" s="26">
        <v>152568</v>
      </c>
      <c r="BY48" s="17">
        <v>154900</v>
      </c>
      <c r="BZ48" s="17">
        <v>147071</v>
      </c>
      <c r="CA48" s="17">
        <v>168661</v>
      </c>
      <c r="CB48">
        <v>93480</v>
      </c>
      <c r="CC48">
        <v>118481</v>
      </c>
      <c r="CD48">
        <v>83479</v>
      </c>
      <c r="CE48">
        <v>96478</v>
      </c>
      <c r="CF48">
        <v>90318</v>
      </c>
      <c r="CG48" s="3">
        <v>69673</v>
      </c>
      <c r="CH48" s="2">
        <v>49562</v>
      </c>
      <c r="CI48" s="2">
        <v>59347</v>
      </c>
      <c r="CJ48" s="2">
        <v>62136</v>
      </c>
      <c r="CK48" s="2">
        <v>36928</v>
      </c>
      <c r="CL48" s="4">
        <v>54188</v>
      </c>
      <c r="CM48" s="4">
        <v>69327</v>
      </c>
      <c r="CN48" s="2">
        <v>133855</v>
      </c>
      <c r="CO48" s="2">
        <v>149651</v>
      </c>
      <c r="CP48" s="2">
        <v>127257</v>
      </c>
      <c r="CQ48" s="2">
        <v>112049</v>
      </c>
      <c r="CR48" s="2">
        <v>86928</v>
      </c>
      <c r="CS48" s="2">
        <v>78922</v>
      </c>
      <c r="CT48" s="2">
        <v>95030</v>
      </c>
      <c r="CU48" s="2">
        <v>62619</v>
      </c>
      <c r="CV48" s="2">
        <v>63290</v>
      </c>
      <c r="CW48" s="2">
        <v>70219</v>
      </c>
      <c r="CX48" s="2">
        <v>71015</v>
      </c>
      <c r="CY48" s="2">
        <v>60170</v>
      </c>
      <c r="CZ48" s="2">
        <v>55075</v>
      </c>
      <c r="DA48" s="2">
        <v>55232</v>
      </c>
      <c r="DB48" s="2">
        <v>72434</v>
      </c>
      <c r="DC48" s="2">
        <v>66225</v>
      </c>
      <c r="DD48" s="2">
        <v>0</v>
      </c>
      <c r="DE48" s="5">
        <f t="shared" si="6"/>
        <v>1.9875629317711498E-2</v>
      </c>
      <c r="DF48" s="5">
        <f t="shared" si="7"/>
        <v>0.17465804187097195</v>
      </c>
      <c r="DG48" s="5">
        <f t="shared" si="8"/>
        <v>1.1935716025598442</v>
      </c>
      <c r="DH48" s="26">
        <v>89</v>
      </c>
      <c r="DI48" s="26">
        <v>143</v>
      </c>
      <c r="DJ48" s="26">
        <v>93</v>
      </c>
      <c r="DK48" s="16">
        <v>89</v>
      </c>
      <c r="DL48" s="16">
        <v>66</v>
      </c>
      <c r="DM48" s="16">
        <v>102</v>
      </c>
      <c r="DN48">
        <v>111</v>
      </c>
      <c r="DO48">
        <v>112</v>
      </c>
      <c r="DP48">
        <v>114</v>
      </c>
      <c r="DQ48">
        <v>127</v>
      </c>
      <c r="DR48">
        <v>119</v>
      </c>
      <c r="DS48" s="3">
        <v>100</v>
      </c>
      <c r="DT48" s="2">
        <v>175</v>
      </c>
      <c r="DU48" s="2">
        <v>153</v>
      </c>
      <c r="DV48" s="2">
        <v>138</v>
      </c>
      <c r="DW48" s="2">
        <v>74</v>
      </c>
      <c r="DX48" s="4">
        <v>108</v>
      </c>
      <c r="DY48" s="4">
        <v>160</v>
      </c>
      <c r="DZ48" s="2">
        <v>82</v>
      </c>
      <c r="EA48" s="2">
        <v>85</v>
      </c>
      <c r="EB48" s="2">
        <v>63</v>
      </c>
      <c r="EC48" s="2">
        <v>74</v>
      </c>
      <c r="ED48" s="2">
        <v>57</v>
      </c>
      <c r="EE48" s="2">
        <v>49</v>
      </c>
      <c r="EF48" s="2">
        <v>37</v>
      </c>
      <c r="EG48" s="2">
        <v>49</v>
      </c>
      <c r="EH48" s="2">
        <v>43</v>
      </c>
      <c r="EI48" s="2">
        <v>38</v>
      </c>
      <c r="EJ48" s="2">
        <v>71</v>
      </c>
      <c r="EK48" s="2">
        <v>47</v>
      </c>
      <c r="EL48" s="2">
        <v>89</v>
      </c>
      <c r="EM48" s="2">
        <v>66</v>
      </c>
      <c r="EN48" s="2">
        <v>130</v>
      </c>
      <c r="EO48" s="2">
        <v>116</v>
      </c>
      <c r="EP48" s="2">
        <v>0</v>
      </c>
      <c r="EQ48" s="5">
        <f t="shared" si="9"/>
        <v>-0.3776223776223776</v>
      </c>
      <c r="ER48" s="5">
        <f t="shared" si="10"/>
        <v>-0.12745098039215685</v>
      </c>
      <c r="ES48" s="5">
        <f t="shared" si="11"/>
        <v>-0.25210084033613445</v>
      </c>
      <c r="ET48" s="26">
        <v>91</v>
      </c>
      <c r="EU48" s="26">
        <v>73</v>
      </c>
      <c r="EV48" s="26">
        <v>81</v>
      </c>
      <c r="EW48" s="16">
        <v>87</v>
      </c>
      <c r="EX48" s="16">
        <v>101</v>
      </c>
      <c r="EY48" s="16">
        <v>69</v>
      </c>
      <c r="EZ48">
        <v>75</v>
      </c>
      <c r="FA48">
        <v>75</v>
      </c>
      <c r="FB48">
        <v>83</v>
      </c>
      <c r="FC48">
        <v>53</v>
      </c>
      <c r="FD48">
        <v>52</v>
      </c>
      <c r="FE48" s="3">
        <v>65</v>
      </c>
      <c r="FF48" s="2">
        <v>69</v>
      </c>
      <c r="FG48" s="2">
        <v>58</v>
      </c>
      <c r="FH48" s="5">
        <f t="shared" si="12"/>
        <v>0.24657534246575341</v>
      </c>
      <c r="FI48" s="5">
        <f t="shared" si="13"/>
        <v>0.3188405797101449</v>
      </c>
      <c r="FJ48" s="5">
        <f t="shared" si="14"/>
        <v>0.75</v>
      </c>
      <c r="FK48" s="31">
        <v>225000</v>
      </c>
      <c r="FL48" s="26">
        <v>220000</v>
      </c>
      <c r="FM48" s="26">
        <v>195000</v>
      </c>
      <c r="FN48" s="17">
        <v>225000</v>
      </c>
      <c r="FO48" s="17">
        <v>164900</v>
      </c>
      <c r="FP48" s="17">
        <v>149900</v>
      </c>
      <c r="FQ48">
        <v>132000</v>
      </c>
      <c r="FR48">
        <v>89900</v>
      </c>
      <c r="FS48">
        <v>109900</v>
      </c>
      <c r="FT48">
        <v>110000</v>
      </c>
      <c r="FU48">
        <v>82999</v>
      </c>
      <c r="FV48" s="3">
        <v>49900</v>
      </c>
      <c r="FW48" s="2">
        <v>61700</v>
      </c>
      <c r="FX48" s="2">
        <v>32250</v>
      </c>
      <c r="FY48" s="5">
        <f t="shared" si="15"/>
        <v>2.2727272727272728E-2</v>
      </c>
      <c r="FZ48" s="5">
        <f t="shared" si="16"/>
        <v>0.50100066711140756</v>
      </c>
      <c r="GA48" s="5">
        <f t="shared" si="17"/>
        <v>1.7108760346510199</v>
      </c>
      <c r="GB48" s="31">
        <v>200776</v>
      </c>
      <c r="GC48" s="26">
        <v>193508</v>
      </c>
      <c r="GD48" s="26">
        <v>157824</v>
      </c>
      <c r="GE48" s="17">
        <v>157734</v>
      </c>
      <c r="GF48" s="17">
        <v>145036</v>
      </c>
      <c r="GG48" s="17">
        <v>169554</v>
      </c>
      <c r="GH48">
        <v>96216</v>
      </c>
      <c r="GI48">
        <v>121505</v>
      </c>
      <c r="GJ48">
        <v>86462</v>
      </c>
      <c r="GK48">
        <v>97485</v>
      </c>
      <c r="GL48">
        <v>93105</v>
      </c>
      <c r="GM48" s="3">
        <v>69284</v>
      </c>
      <c r="GN48" s="2">
        <v>55141</v>
      </c>
      <c r="GO48" s="2">
        <v>62947</v>
      </c>
      <c r="GP48" s="5">
        <f t="shared" si="18"/>
        <v>3.7559170680281952E-2</v>
      </c>
      <c r="GQ48" s="20">
        <f t="shared" si="19"/>
        <v>0.18414192528633946</v>
      </c>
      <c r="GR48" s="20">
        <f t="shared" si="20"/>
        <v>1.15644702217926</v>
      </c>
    </row>
    <row r="49" spans="1:200" ht="12.75" customHeight="1" x14ac:dyDescent="0.2">
      <c r="A49" s="2">
        <v>8047</v>
      </c>
      <c r="B49" s="12" t="s">
        <v>160</v>
      </c>
      <c r="C49" s="26">
        <v>3</v>
      </c>
      <c r="D49" s="26">
        <v>11</v>
      </c>
      <c r="E49" s="26">
        <v>2</v>
      </c>
      <c r="F49" s="16">
        <v>4</v>
      </c>
      <c r="G49" s="16">
        <v>5</v>
      </c>
      <c r="H49" s="16">
        <v>7</v>
      </c>
      <c r="I49">
        <v>8</v>
      </c>
      <c r="J49">
        <v>6</v>
      </c>
      <c r="K49">
        <v>2</v>
      </c>
      <c r="L49">
        <v>8</v>
      </c>
      <c r="M49">
        <v>8</v>
      </c>
      <c r="N49" s="3">
        <v>6</v>
      </c>
      <c r="O49" s="2">
        <v>6</v>
      </c>
      <c r="P49" s="2">
        <v>5</v>
      </c>
      <c r="Q49" s="2">
        <v>4</v>
      </c>
      <c r="R49" s="2">
        <v>8</v>
      </c>
      <c r="S49" s="2">
        <v>5</v>
      </c>
      <c r="T49" s="2">
        <v>4</v>
      </c>
      <c r="U49" s="2">
        <v>9</v>
      </c>
      <c r="V49" s="2">
        <v>6</v>
      </c>
      <c r="W49" s="2">
        <v>10</v>
      </c>
      <c r="X49" s="2">
        <v>11</v>
      </c>
      <c r="Y49" s="2">
        <v>7</v>
      </c>
      <c r="Z49" s="2">
        <v>5</v>
      </c>
      <c r="AA49" s="2">
        <v>8</v>
      </c>
      <c r="AB49" s="2">
        <v>7</v>
      </c>
      <c r="AC49" s="2">
        <v>4</v>
      </c>
      <c r="AD49" s="2">
        <v>4</v>
      </c>
      <c r="AE49" s="2">
        <v>6</v>
      </c>
      <c r="AF49" s="2">
        <v>3</v>
      </c>
      <c r="AG49" s="2">
        <v>4</v>
      </c>
      <c r="AH49" s="2">
        <v>4</v>
      </c>
      <c r="AI49" s="2">
        <v>2</v>
      </c>
      <c r="AJ49" s="2">
        <v>1</v>
      </c>
      <c r="AK49" s="2">
        <v>0</v>
      </c>
      <c r="AL49" s="5">
        <f t="shared" si="0"/>
        <v>-0.72727272727272729</v>
      </c>
      <c r="AM49" s="5">
        <f t="shared" si="1"/>
        <v>-0.5714285714285714</v>
      </c>
      <c r="AN49" s="5">
        <f t="shared" si="2"/>
        <v>-0.625</v>
      </c>
      <c r="AO49" s="31">
        <v>265000</v>
      </c>
      <c r="AP49" s="26">
        <v>155000</v>
      </c>
      <c r="AQ49" s="26">
        <v>127500</v>
      </c>
      <c r="AR49" s="17">
        <v>204500</v>
      </c>
      <c r="AS49" s="17">
        <v>155900</v>
      </c>
      <c r="AT49" s="17">
        <v>135000</v>
      </c>
      <c r="AU49">
        <v>149950</v>
      </c>
      <c r="AV49">
        <v>47500</v>
      </c>
      <c r="AW49">
        <v>41500</v>
      </c>
      <c r="AX49">
        <v>84900</v>
      </c>
      <c r="AY49">
        <v>30250</v>
      </c>
      <c r="AZ49" s="3">
        <v>45436</v>
      </c>
      <c r="BA49" s="2">
        <v>25076</v>
      </c>
      <c r="BB49" s="2">
        <v>30000</v>
      </c>
      <c r="BC49" s="2">
        <v>17500</v>
      </c>
      <c r="BD49" s="2">
        <v>63005</v>
      </c>
      <c r="BE49" s="4">
        <v>17850</v>
      </c>
      <c r="BF49" s="4">
        <v>63700</v>
      </c>
      <c r="BG49" s="2">
        <v>300000</v>
      </c>
      <c r="BH49" s="2">
        <v>195000</v>
      </c>
      <c r="BI49" s="2">
        <v>99400</v>
      </c>
      <c r="BJ49" s="2">
        <v>84000</v>
      </c>
      <c r="BK49" s="2">
        <v>52000</v>
      </c>
      <c r="BL49" s="2">
        <v>89000</v>
      </c>
      <c r="BM49" s="2">
        <v>47650</v>
      </c>
      <c r="BN49" s="2">
        <v>40000</v>
      </c>
      <c r="BO49" s="2">
        <v>67750</v>
      </c>
      <c r="BP49" s="2">
        <v>69750</v>
      </c>
      <c r="BQ49" s="2">
        <v>32500</v>
      </c>
      <c r="BR49" s="2">
        <v>53500</v>
      </c>
      <c r="BS49" s="5">
        <f t="shared" si="3"/>
        <v>0.70967741935483875</v>
      </c>
      <c r="BT49" s="5">
        <f t="shared" si="4"/>
        <v>0.96296296296296291</v>
      </c>
      <c r="BU49" s="5">
        <f t="shared" si="5"/>
        <v>7.7603305785123968</v>
      </c>
      <c r="BV49" s="31">
        <v>273667</v>
      </c>
      <c r="BW49" s="26">
        <v>172300</v>
      </c>
      <c r="BX49" s="26">
        <v>127500</v>
      </c>
      <c r="BY49" s="17">
        <v>207750</v>
      </c>
      <c r="BZ49" s="17">
        <v>163980</v>
      </c>
      <c r="CA49" s="17">
        <v>110242</v>
      </c>
      <c r="CB49">
        <v>138462</v>
      </c>
      <c r="CC49">
        <v>72800</v>
      </c>
      <c r="CD49">
        <v>41500</v>
      </c>
      <c r="CE49">
        <v>45679</v>
      </c>
      <c r="CF49">
        <v>53166</v>
      </c>
      <c r="CG49" s="3">
        <v>84145</v>
      </c>
      <c r="CH49" s="2">
        <v>40972</v>
      </c>
      <c r="CI49" s="2">
        <v>55200</v>
      </c>
      <c r="CJ49" s="2">
        <v>50100</v>
      </c>
      <c r="CK49" s="2">
        <v>94282</v>
      </c>
      <c r="CL49" s="4">
        <v>51110</v>
      </c>
      <c r="CM49" s="4">
        <v>111350</v>
      </c>
      <c r="CN49" s="2">
        <v>215833</v>
      </c>
      <c r="CO49" s="2">
        <v>193633</v>
      </c>
      <c r="CP49" s="2">
        <v>105860</v>
      </c>
      <c r="CQ49" s="2">
        <v>88195</v>
      </c>
      <c r="CR49" s="2">
        <v>51785</v>
      </c>
      <c r="CS49" s="2">
        <v>74180</v>
      </c>
      <c r="CT49" s="2">
        <v>64787</v>
      </c>
      <c r="CU49" s="2">
        <v>46357</v>
      </c>
      <c r="CV49" s="2">
        <v>60150</v>
      </c>
      <c r="CW49" s="2">
        <v>69625</v>
      </c>
      <c r="CX49" s="2">
        <v>40485</v>
      </c>
      <c r="CY49" s="2">
        <v>51166</v>
      </c>
      <c r="CZ49" s="2">
        <v>48250</v>
      </c>
      <c r="DA49" s="2">
        <v>31825</v>
      </c>
      <c r="DB49" s="2">
        <v>59400</v>
      </c>
      <c r="DC49" s="2">
        <v>54000</v>
      </c>
      <c r="DD49" s="2">
        <v>0</v>
      </c>
      <c r="DE49" s="5">
        <f t="shared" si="6"/>
        <v>0.58831688914683689</v>
      </c>
      <c r="DF49" s="5">
        <f t="shared" si="7"/>
        <v>1.4824204930970049</v>
      </c>
      <c r="DG49" s="5">
        <f t="shared" si="8"/>
        <v>4.147406237068803</v>
      </c>
      <c r="DH49" s="26">
        <v>93</v>
      </c>
      <c r="DI49" s="26">
        <v>66</v>
      </c>
      <c r="DJ49" s="26">
        <v>95</v>
      </c>
      <c r="DK49" s="16">
        <v>64</v>
      </c>
      <c r="DL49" s="16">
        <v>149</v>
      </c>
      <c r="DM49" s="16">
        <v>92</v>
      </c>
      <c r="DN49">
        <v>124</v>
      </c>
      <c r="DO49">
        <v>98</v>
      </c>
      <c r="DP49">
        <v>44</v>
      </c>
      <c r="DQ49">
        <v>70</v>
      </c>
      <c r="DR49">
        <v>194</v>
      </c>
      <c r="DS49" s="3">
        <v>30</v>
      </c>
      <c r="DT49" s="2">
        <v>128</v>
      </c>
      <c r="DU49" s="2">
        <v>245</v>
      </c>
      <c r="DV49" s="2">
        <v>65</v>
      </c>
      <c r="DW49" s="2">
        <v>150</v>
      </c>
      <c r="DX49" s="4">
        <v>158</v>
      </c>
      <c r="DY49" s="4">
        <v>294</v>
      </c>
      <c r="DZ49" s="2">
        <v>157</v>
      </c>
      <c r="EA49" s="2">
        <v>63</v>
      </c>
      <c r="EB49" s="2">
        <v>120</v>
      </c>
      <c r="EC49" s="2">
        <v>124</v>
      </c>
      <c r="ED49" s="2">
        <v>129</v>
      </c>
      <c r="EE49" s="2">
        <v>111</v>
      </c>
      <c r="EF49" s="2">
        <v>83</v>
      </c>
      <c r="EG49" s="2">
        <v>64</v>
      </c>
      <c r="EH49" s="2">
        <v>65</v>
      </c>
      <c r="EI49" s="2">
        <v>49</v>
      </c>
      <c r="EJ49" s="2">
        <v>78</v>
      </c>
      <c r="EK49" s="2">
        <v>168</v>
      </c>
      <c r="EL49" s="2">
        <v>101</v>
      </c>
      <c r="EM49" s="2">
        <v>44</v>
      </c>
      <c r="EN49" s="2">
        <v>110</v>
      </c>
      <c r="EO49" s="2">
        <v>24</v>
      </c>
      <c r="EP49" s="2">
        <v>0</v>
      </c>
      <c r="EQ49" s="5">
        <f t="shared" si="9"/>
        <v>0.40909090909090912</v>
      </c>
      <c r="ER49" s="5">
        <f t="shared" si="10"/>
        <v>1.0869565217391304E-2</v>
      </c>
      <c r="ES49" s="5">
        <f t="shared" si="11"/>
        <v>-0.52061855670103097</v>
      </c>
      <c r="ET49" s="26">
        <v>17</v>
      </c>
      <c r="EU49" s="26">
        <v>24</v>
      </c>
      <c r="EV49" s="26">
        <v>24</v>
      </c>
      <c r="EW49" s="16">
        <v>32</v>
      </c>
      <c r="EX49" s="16">
        <v>9</v>
      </c>
      <c r="EY49" s="16">
        <v>9</v>
      </c>
      <c r="EZ49">
        <v>10</v>
      </c>
      <c r="FA49">
        <v>16</v>
      </c>
      <c r="FB49">
        <v>14</v>
      </c>
      <c r="FC49">
        <v>16</v>
      </c>
      <c r="FD49">
        <v>14</v>
      </c>
      <c r="FE49" s="3">
        <v>19</v>
      </c>
      <c r="FF49" s="2">
        <v>8</v>
      </c>
      <c r="FG49" s="2">
        <v>7</v>
      </c>
      <c r="FH49" s="5">
        <f t="shared" si="12"/>
        <v>-0.29166666666666669</v>
      </c>
      <c r="FI49" s="5">
        <f t="shared" si="13"/>
        <v>0.88888888888888884</v>
      </c>
      <c r="FJ49" s="5">
        <f t="shared" si="14"/>
        <v>0.21428571428571427</v>
      </c>
      <c r="FK49" s="31">
        <v>224900</v>
      </c>
      <c r="FL49" s="26">
        <v>261500</v>
      </c>
      <c r="FM49" s="26">
        <v>202450</v>
      </c>
      <c r="FN49" s="17">
        <v>217449</v>
      </c>
      <c r="FO49" s="17">
        <v>205000</v>
      </c>
      <c r="FP49" s="17">
        <v>110000</v>
      </c>
      <c r="FQ49">
        <v>149900</v>
      </c>
      <c r="FR49">
        <v>109450</v>
      </c>
      <c r="FS49">
        <v>82450</v>
      </c>
      <c r="FT49">
        <v>84900</v>
      </c>
      <c r="FU49">
        <v>93400</v>
      </c>
      <c r="FV49" s="3">
        <v>99500</v>
      </c>
      <c r="FW49" s="2">
        <v>61850</v>
      </c>
      <c r="FX49" s="2">
        <v>21780</v>
      </c>
      <c r="FY49" s="5">
        <f t="shared" si="15"/>
        <v>-0.13996175908221797</v>
      </c>
      <c r="FZ49" s="5">
        <f t="shared" si="16"/>
        <v>1.0445454545454544</v>
      </c>
      <c r="GA49" s="5">
        <f t="shared" si="17"/>
        <v>1.4079229122055674</v>
      </c>
      <c r="GB49" s="31">
        <v>271600</v>
      </c>
      <c r="GC49" s="26">
        <v>173327</v>
      </c>
      <c r="GD49" s="26">
        <v>128950</v>
      </c>
      <c r="GE49" s="17">
        <v>208475</v>
      </c>
      <c r="GF49" s="17">
        <v>165979</v>
      </c>
      <c r="GG49" s="17">
        <v>113042</v>
      </c>
      <c r="GH49">
        <v>137875</v>
      </c>
      <c r="GI49">
        <v>85149</v>
      </c>
      <c r="GJ49">
        <v>37500</v>
      </c>
      <c r="GK49">
        <v>46062</v>
      </c>
      <c r="GL49">
        <v>55700</v>
      </c>
      <c r="GM49" s="3">
        <v>84033</v>
      </c>
      <c r="GN49" s="2">
        <v>42314</v>
      </c>
      <c r="GO49" s="2">
        <v>56290</v>
      </c>
      <c r="GP49" s="5">
        <f t="shared" si="18"/>
        <v>0.56698033197366826</v>
      </c>
      <c r="GQ49" s="20">
        <f t="shared" si="19"/>
        <v>1.4026468038428195</v>
      </c>
      <c r="GR49" s="20">
        <f t="shared" si="20"/>
        <v>3.8761220825852782</v>
      </c>
    </row>
    <row r="50" spans="1:200" ht="12.75" customHeight="1" x14ac:dyDescent="0.2">
      <c r="A50" s="2">
        <v>8048</v>
      </c>
      <c r="B50" s="12" t="s">
        <v>161</v>
      </c>
      <c r="C50" s="26">
        <v>38</v>
      </c>
      <c r="D50" s="26">
        <v>34</v>
      </c>
      <c r="E50" s="26">
        <v>27</v>
      </c>
      <c r="F50" s="16">
        <v>31</v>
      </c>
      <c r="G50" s="16">
        <v>33</v>
      </c>
      <c r="H50" s="16">
        <v>35</v>
      </c>
      <c r="I50">
        <v>36</v>
      </c>
      <c r="J50">
        <v>38</v>
      </c>
      <c r="K50">
        <v>35</v>
      </c>
      <c r="L50">
        <v>36</v>
      </c>
      <c r="M50">
        <v>44</v>
      </c>
      <c r="N50" s="3">
        <v>23</v>
      </c>
      <c r="O50" s="2">
        <v>30</v>
      </c>
      <c r="P50" s="2">
        <v>23</v>
      </c>
      <c r="Q50" s="2">
        <v>18</v>
      </c>
      <c r="R50" s="2">
        <v>26</v>
      </c>
      <c r="S50" s="2">
        <v>28</v>
      </c>
      <c r="T50" s="2">
        <v>22</v>
      </c>
      <c r="U50" s="2">
        <v>24</v>
      </c>
      <c r="V50" s="2">
        <v>36</v>
      </c>
      <c r="W50" s="2">
        <v>28</v>
      </c>
      <c r="X50" s="2">
        <v>27</v>
      </c>
      <c r="Y50" s="2">
        <v>40</v>
      </c>
      <c r="Z50" s="2">
        <v>28</v>
      </c>
      <c r="AA50" s="2">
        <v>18</v>
      </c>
      <c r="AB50" s="2">
        <v>20</v>
      </c>
      <c r="AC50" s="2">
        <v>18</v>
      </c>
      <c r="AD50" s="2">
        <v>16</v>
      </c>
      <c r="AE50" s="2">
        <v>23</v>
      </c>
      <c r="AF50" s="2">
        <v>15</v>
      </c>
      <c r="AG50" s="2">
        <v>17</v>
      </c>
      <c r="AH50" s="2">
        <v>16</v>
      </c>
      <c r="AI50" s="2">
        <v>11</v>
      </c>
      <c r="AJ50" s="2">
        <v>5</v>
      </c>
      <c r="AK50" s="2">
        <v>0</v>
      </c>
      <c r="AL50" s="5">
        <f t="shared" si="0"/>
        <v>0.11764705882352941</v>
      </c>
      <c r="AM50" s="5">
        <f t="shared" si="1"/>
        <v>8.5714285714285715E-2</v>
      </c>
      <c r="AN50" s="5">
        <f t="shared" si="2"/>
        <v>-0.13636363636363635</v>
      </c>
      <c r="AO50" s="31">
        <v>247950</v>
      </c>
      <c r="AP50" s="26">
        <v>257500</v>
      </c>
      <c r="AQ50" s="26">
        <v>220000</v>
      </c>
      <c r="AR50" s="17">
        <v>220000</v>
      </c>
      <c r="AS50" s="17">
        <v>219000</v>
      </c>
      <c r="AT50" s="17">
        <v>165000</v>
      </c>
      <c r="AU50">
        <v>149950</v>
      </c>
      <c r="AV50">
        <v>137900</v>
      </c>
      <c r="AW50">
        <v>130000</v>
      </c>
      <c r="AX50">
        <v>154000</v>
      </c>
      <c r="AY50">
        <v>95750</v>
      </c>
      <c r="AZ50" s="3">
        <v>159000</v>
      </c>
      <c r="BA50" s="2">
        <v>62700</v>
      </c>
      <c r="BB50" s="2">
        <v>70125</v>
      </c>
      <c r="BC50" s="2">
        <v>89000</v>
      </c>
      <c r="BD50" s="2">
        <v>70000</v>
      </c>
      <c r="BE50" s="4">
        <v>87750</v>
      </c>
      <c r="BF50" s="4">
        <v>91750</v>
      </c>
      <c r="BG50" s="2">
        <v>163100</v>
      </c>
      <c r="BH50" s="2">
        <v>182000</v>
      </c>
      <c r="BI50" s="2">
        <v>169950</v>
      </c>
      <c r="BJ50" s="2">
        <v>155000</v>
      </c>
      <c r="BK50" s="2">
        <v>139057</v>
      </c>
      <c r="BL50" s="2">
        <v>121250</v>
      </c>
      <c r="BM50" s="2">
        <v>105450</v>
      </c>
      <c r="BN50" s="2">
        <v>93500</v>
      </c>
      <c r="BO50" s="2">
        <v>87500</v>
      </c>
      <c r="BP50" s="2">
        <v>100900</v>
      </c>
      <c r="BQ50" s="2">
        <v>95000</v>
      </c>
      <c r="BR50" s="2">
        <v>90000</v>
      </c>
      <c r="BS50" s="5">
        <f t="shared" si="3"/>
        <v>-3.70873786407767E-2</v>
      </c>
      <c r="BT50" s="5">
        <f t="shared" si="4"/>
        <v>0.50272727272727269</v>
      </c>
      <c r="BU50" s="5">
        <f t="shared" si="5"/>
        <v>1.589556135770235</v>
      </c>
      <c r="BV50" s="31">
        <v>231888</v>
      </c>
      <c r="BW50" s="26">
        <v>241202</v>
      </c>
      <c r="BX50" s="26">
        <v>223762</v>
      </c>
      <c r="BY50" s="17">
        <v>208893</v>
      </c>
      <c r="BZ50" s="17">
        <v>212640</v>
      </c>
      <c r="CA50" s="17">
        <v>174314</v>
      </c>
      <c r="CB50">
        <v>152606</v>
      </c>
      <c r="CC50">
        <v>139950</v>
      </c>
      <c r="CD50">
        <v>133001</v>
      </c>
      <c r="CE50">
        <v>110082</v>
      </c>
      <c r="CF50">
        <v>103562</v>
      </c>
      <c r="CG50" s="3">
        <v>125527</v>
      </c>
      <c r="CH50" s="2">
        <v>82082</v>
      </c>
      <c r="CI50" s="2">
        <v>94646</v>
      </c>
      <c r="CJ50" s="2">
        <v>105134</v>
      </c>
      <c r="CK50" s="2">
        <v>96195</v>
      </c>
      <c r="CL50" s="4">
        <v>100394</v>
      </c>
      <c r="CM50" s="4">
        <v>127041</v>
      </c>
      <c r="CN50" s="2">
        <v>168837</v>
      </c>
      <c r="CO50" s="2">
        <v>185496</v>
      </c>
      <c r="CP50" s="2">
        <v>166621</v>
      </c>
      <c r="CQ50" s="2">
        <v>145416</v>
      </c>
      <c r="CR50" s="2">
        <v>137431</v>
      </c>
      <c r="CS50" s="2">
        <v>125158</v>
      </c>
      <c r="CT50" s="2">
        <v>106758</v>
      </c>
      <c r="CU50" s="2">
        <v>91850</v>
      </c>
      <c r="CV50" s="2">
        <v>96216</v>
      </c>
      <c r="CW50" s="2">
        <v>119400</v>
      </c>
      <c r="CX50" s="2">
        <v>96463</v>
      </c>
      <c r="CY50" s="2">
        <v>84513</v>
      </c>
      <c r="CZ50" s="2">
        <v>73935</v>
      </c>
      <c r="DA50" s="2">
        <v>88128</v>
      </c>
      <c r="DB50" s="2">
        <v>83045</v>
      </c>
      <c r="DC50" s="2">
        <v>71750</v>
      </c>
      <c r="DD50" s="2">
        <v>0</v>
      </c>
      <c r="DE50" s="5">
        <f t="shared" si="6"/>
        <v>-3.8614936857903334E-2</v>
      </c>
      <c r="DF50" s="5">
        <f t="shared" si="7"/>
        <v>0.33028901866746219</v>
      </c>
      <c r="DG50" s="5">
        <f t="shared" si="8"/>
        <v>1.2391224580444564</v>
      </c>
      <c r="DH50" s="26">
        <v>63</v>
      </c>
      <c r="DI50" s="26">
        <v>108</v>
      </c>
      <c r="DJ50" s="26">
        <v>112</v>
      </c>
      <c r="DK50" s="16">
        <v>58</v>
      </c>
      <c r="DL50" s="16">
        <v>26</v>
      </c>
      <c r="DM50" s="16">
        <v>72</v>
      </c>
      <c r="DN50">
        <v>57</v>
      </c>
      <c r="DO50">
        <v>88</v>
      </c>
      <c r="DP50">
        <v>84</v>
      </c>
      <c r="DQ50">
        <v>94</v>
      </c>
      <c r="DR50">
        <v>110</v>
      </c>
      <c r="DS50" s="3">
        <v>115</v>
      </c>
      <c r="DT50" s="2">
        <v>67</v>
      </c>
      <c r="DU50" s="2">
        <v>196</v>
      </c>
      <c r="DV50" s="2">
        <v>121</v>
      </c>
      <c r="DW50" s="2">
        <v>135</v>
      </c>
      <c r="DX50" s="4">
        <v>127</v>
      </c>
      <c r="DY50" s="4">
        <v>91</v>
      </c>
      <c r="DZ50" s="2">
        <v>95</v>
      </c>
      <c r="EA50" s="2">
        <v>59</v>
      </c>
      <c r="EB50" s="2">
        <v>104</v>
      </c>
      <c r="EC50" s="2">
        <v>69</v>
      </c>
      <c r="ED50" s="2">
        <v>48</v>
      </c>
      <c r="EE50" s="2">
        <v>31</v>
      </c>
      <c r="EF50" s="2">
        <v>46</v>
      </c>
      <c r="EG50" s="2">
        <v>25</v>
      </c>
      <c r="EH50" s="2">
        <v>52</v>
      </c>
      <c r="EI50" s="2">
        <v>39</v>
      </c>
      <c r="EJ50" s="2">
        <v>41</v>
      </c>
      <c r="EK50" s="2">
        <v>46</v>
      </c>
      <c r="EL50" s="2">
        <v>99</v>
      </c>
      <c r="EM50" s="2">
        <v>88</v>
      </c>
      <c r="EN50" s="2">
        <v>77</v>
      </c>
      <c r="EO50" s="2">
        <v>46</v>
      </c>
      <c r="EP50" s="2">
        <v>0</v>
      </c>
      <c r="EQ50" s="5">
        <f t="shared" si="9"/>
        <v>-0.41666666666666669</v>
      </c>
      <c r="ER50" s="5">
        <f t="shared" si="10"/>
        <v>-0.125</v>
      </c>
      <c r="ES50" s="5">
        <f t="shared" si="11"/>
        <v>-0.42727272727272725</v>
      </c>
      <c r="ET50" s="26">
        <v>60</v>
      </c>
      <c r="EU50" s="26">
        <v>74</v>
      </c>
      <c r="EV50" s="26">
        <v>86</v>
      </c>
      <c r="EW50" s="16">
        <v>102</v>
      </c>
      <c r="EX50" s="16">
        <v>70</v>
      </c>
      <c r="EY50" s="16">
        <v>52</v>
      </c>
      <c r="EZ50">
        <v>64</v>
      </c>
      <c r="FA50">
        <v>88</v>
      </c>
      <c r="FB50">
        <v>83</v>
      </c>
      <c r="FC50">
        <v>62</v>
      </c>
      <c r="FD50">
        <v>60</v>
      </c>
      <c r="FE50" s="3">
        <v>67</v>
      </c>
      <c r="FF50" s="2">
        <v>55</v>
      </c>
      <c r="FG50" s="2">
        <v>42</v>
      </c>
      <c r="FH50" s="5">
        <f t="shared" si="12"/>
        <v>-0.1891891891891892</v>
      </c>
      <c r="FI50" s="5">
        <f t="shared" si="13"/>
        <v>0.15384615384615385</v>
      </c>
      <c r="FJ50" s="5">
        <f t="shared" si="14"/>
        <v>0</v>
      </c>
      <c r="FK50" s="31">
        <v>262500</v>
      </c>
      <c r="FL50" s="26">
        <v>258400</v>
      </c>
      <c r="FM50" s="26">
        <v>249950</v>
      </c>
      <c r="FN50" s="17">
        <v>259450</v>
      </c>
      <c r="FO50" s="17">
        <v>232495</v>
      </c>
      <c r="FP50" s="17">
        <v>169949</v>
      </c>
      <c r="FQ50">
        <v>169000</v>
      </c>
      <c r="FR50">
        <v>167500</v>
      </c>
      <c r="FS50">
        <v>169900</v>
      </c>
      <c r="FT50">
        <v>154000</v>
      </c>
      <c r="FU50">
        <v>133950</v>
      </c>
      <c r="FV50" s="3">
        <v>120000</v>
      </c>
      <c r="FW50" s="2">
        <v>129900</v>
      </c>
      <c r="FX50" s="2">
        <v>125000</v>
      </c>
      <c r="FY50" s="5">
        <f t="shared" si="15"/>
        <v>1.5866873065015479E-2</v>
      </c>
      <c r="FZ50" s="5">
        <f t="shared" si="16"/>
        <v>0.54458102136523312</v>
      </c>
      <c r="GA50" s="5">
        <f t="shared" si="17"/>
        <v>0.95968645016797316</v>
      </c>
      <c r="GB50" s="31">
        <v>238496</v>
      </c>
      <c r="GC50" s="26">
        <v>244091</v>
      </c>
      <c r="GD50" s="26">
        <v>226333</v>
      </c>
      <c r="GE50" s="17">
        <v>211698</v>
      </c>
      <c r="GF50" s="17">
        <v>216527</v>
      </c>
      <c r="GG50" s="17">
        <v>176394</v>
      </c>
      <c r="GH50">
        <v>156350</v>
      </c>
      <c r="GI50">
        <v>146176</v>
      </c>
      <c r="GJ50">
        <v>136659</v>
      </c>
      <c r="GK50">
        <v>114269</v>
      </c>
      <c r="GL50">
        <v>108161</v>
      </c>
      <c r="GM50" s="3">
        <v>127104</v>
      </c>
      <c r="GN50" s="2">
        <v>82578</v>
      </c>
      <c r="GO50" s="2">
        <v>96658</v>
      </c>
      <c r="GP50" s="5">
        <f t="shared" si="18"/>
        <v>-2.2921779172521722E-2</v>
      </c>
      <c r="GQ50" s="20">
        <f t="shared" si="19"/>
        <v>0.35206412916539109</v>
      </c>
      <c r="GR50" s="20">
        <f t="shared" si="20"/>
        <v>1.2050091992492673</v>
      </c>
    </row>
    <row r="51" spans="1:200" ht="12.75" customHeight="1" x14ac:dyDescent="0.2">
      <c r="A51" s="2">
        <v>8049</v>
      </c>
      <c r="B51" s="12" t="s">
        <v>162</v>
      </c>
      <c r="C51" s="26">
        <v>82</v>
      </c>
      <c r="D51" s="26">
        <v>87</v>
      </c>
      <c r="E51" s="26">
        <v>90</v>
      </c>
      <c r="F51" s="16">
        <v>102</v>
      </c>
      <c r="G51" s="16">
        <v>100</v>
      </c>
      <c r="H51" s="16">
        <v>92</v>
      </c>
      <c r="I51">
        <v>86</v>
      </c>
      <c r="J51">
        <v>93</v>
      </c>
      <c r="K51">
        <v>64</v>
      </c>
      <c r="L51">
        <v>77</v>
      </c>
      <c r="M51">
        <v>70</v>
      </c>
      <c r="N51" s="3">
        <v>65</v>
      </c>
      <c r="O51" s="2">
        <v>79</v>
      </c>
      <c r="P51" s="2">
        <v>50</v>
      </c>
      <c r="Q51" s="2">
        <v>52</v>
      </c>
      <c r="R51" s="2">
        <v>65</v>
      </c>
      <c r="S51" s="2">
        <v>92</v>
      </c>
      <c r="T51" s="2">
        <v>87</v>
      </c>
      <c r="U51" s="2">
        <v>67</v>
      </c>
      <c r="V51" s="2">
        <v>100</v>
      </c>
      <c r="W51" s="2">
        <v>105</v>
      </c>
      <c r="X51" s="2">
        <v>128</v>
      </c>
      <c r="Y51" s="2">
        <v>120</v>
      </c>
      <c r="Z51" s="2">
        <v>86</v>
      </c>
      <c r="AA51" s="2">
        <v>78</v>
      </c>
      <c r="AB51" s="2">
        <v>79</v>
      </c>
      <c r="AC51" s="2">
        <v>58</v>
      </c>
      <c r="AD51" s="2">
        <v>56</v>
      </c>
      <c r="AE51" s="2">
        <v>38</v>
      </c>
      <c r="AF51" s="2">
        <v>42</v>
      </c>
      <c r="AG51" s="2">
        <v>34</v>
      </c>
      <c r="AH51" s="2">
        <v>26</v>
      </c>
      <c r="AI51" s="2">
        <v>35</v>
      </c>
      <c r="AJ51" s="2">
        <v>24</v>
      </c>
      <c r="AK51" s="2">
        <v>0</v>
      </c>
      <c r="AL51" s="5">
        <f t="shared" si="0"/>
        <v>-5.7471264367816091E-2</v>
      </c>
      <c r="AM51" s="5">
        <f t="shared" si="1"/>
        <v>-0.10869565217391304</v>
      </c>
      <c r="AN51" s="5">
        <f t="shared" si="2"/>
        <v>0.17142857142857143</v>
      </c>
      <c r="AO51" s="31">
        <v>182500</v>
      </c>
      <c r="AP51" s="26">
        <v>179900</v>
      </c>
      <c r="AQ51" s="26">
        <v>173950</v>
      </c>
      <c r="AR51" s="17">
        <v>175000</v>
      </c>
      <c r="AS51" s="17">
        <v>160000</v>
      </c>
      <c r="AT51" s="17">
        <v>124450</v>
      </c>
      <c r="AU51">
        <v>99350</v>
      </c>
      <c r="AV51">
        <v>105000</v>
      </c>
      <c r="AW51">
        <v>58500</v>
      </c>
      <c r="AX51">
        <v>77000</v>
      </c>
      <c r="AY51">
        <v>56050</v>
      </c>
      <c r="AZ51" s="3">
        <v>50000</v>
      </c>
      <c r="BA51" s="2">
        <v>31500</v>
      </c>
      <c r="BB51" s="2">
        <v>25000</v>
      </c>
      <c r="BC51" s="2">
        <v>35875</v>
      </c>
      <c r="BD51" s="2">
        <v>29900</v>
      </c>
      <c r="BE51" s="4">
        <v>29000</v>
      </c>
      <c r="BF51" s="4">
        <v>54900</v>
      </c>
      <c r="BG51" s="2">
        <v>108000</v>
      </c>
      <c r="BH51" s="2">
        <v>134500</v>
      </c>
      <c r="BI51" s="2">
        <v>118000</v>
      </c>
      <c r="BJ51" s="2">
        <v>83000</v>
      </c>
      <c r="BK51" s="2">
        <v>79900</v>
      </c>
      <c r="BL51" s="2">
        <v>65500</v>
      </c>
      <c r="BM51" s="2">
        <v>61000</v>
      </c>
      <c r="BN51" s="2">
        <v>49900</v>
      </c>
      <c r="BO51" s="2">
        <v>75250</v>
      </c>
      <c r="BP51" s="2">
        <v>78950</v>
      </c>
      <c r="BQ51" s="2">
        <v>72200</v>
      </c>
      <c r="BR51" s="2">
        <v>67450</v>
      </c>
      <c r="BS51" s="5">
        <f t="shared" si="3"/>
        <v>1.4452473596442469E-2</v>
      </c>
      <c r="BT51" s="5">
        <f t="shared" si="4"/>
        <v>0.46645239051828041</v>
      </c>
      <c r="BU51" s="5">
        <f t="shared" si="5"/>
        <v>2.2560214094558431</v>
      </c>
      <c r="BV51" s="31">
        <v>171653</v>
      </c>
      <c r="BW51" s="26">
        <v>172729</v>
      </c>
      <c r="BX51" s="26">
        <v>170807</v>
      </c>
      <c r="BY51" s="17">
        <v>171988</v>
      </c>
      <c r="BZ51" s="17">
        <v>161004</v>
      </c>
      <c r="CA51" s="17">
        <v>129366</v>
      </c>
      <c r="CB51">
        <v>102975</v>
      </c>
      <c r="CC51">
        <v>99477</v>
      </c>
      <c r="CD51">
        <v>86001</v>
      </c>
      <c r="CE51">
        <v>70770</v>
      </c>
      <c r="CF51">
        <v>73405</v>
      </c>
      <c r="CG51" s="3">
        <v>72477</v>
      </c>
      <c r="CH51" s="2">
        <v>49111</v>
      </c>
      <c r="CI51" s="2">
        <v>43216</v>
      </c>
      <c r="CJ51" s="2">
        <v>50564</v>
      </c>
      <c r="CK51" s="2">
        <v>54679</v>
      </c>
      <c r="CL51" s="4">
        <v>54123</v>
      </c>
      <c r="CM51" s="4">
        <v>73322</v>
      </c>
      <c r="CN51" s="2">
        <v>107473</v>
      </c>
      <c r="CO51" s="2">
        <v>133241</v>
      </c>
      <c r="CP51" s="2">
        <v>120474</v>
      </c>
      <c r="CQ51" s="2">
        <v>89014</v>
      </c>
      <c r="CR51" s="2">
        <v>83275</v>
      </c>
      <c r="CS51" s="2">
        <v>73447</v>
      </c>
      <c r="CT51" s="2">
        <v>66363</v>
      </c>
      <c r="CU51" s="2">
        <v>60313</v>
      </c>
      <c r="CV51" s="2">
        <v>73749</v>
      </c>
      <c r="CW51" s="2">
        <v>79166</v>
      </c>
      <c r="CX51" s="2">
        <v>67500</v>
      </c>
      <c r="CY51" s="2">
        <v>68971</v>
      </c>
      <c r="CZ51" s="2">
        <v>68295</v>
      </c>
      <c r="DA51" s="2">
        <v>80277</v>
      </c>
      <c r="DB51" s="2">
        <v>57997</v>
      </c>
      <c r="DC51" s="2">
        <v>55029</v>
      </c>
      <c r="DD51" s="2">
        <v>0</v>
      </c>
      <c r="DE51" s="5">
        <f t="shared" si="6"/>
        <v>-6.2294113900966249E-3</v>
      </c>
      <c r="DF51" s="5">
        <f t="shared" si="7"/>
        <v>0.32687877804059801</v>
      </c>
      <c r="DG51" s="5">
        <f t="shared" si="8"/>
        <v>1.3384374361419522</v>
      </c>
      <c r="DH51" s="26">
        <v>68</v>
      </c>
      <c r="DI51" s="26">
        <v>102</v>
      </c>
      <c r="DJ51" s="26">
        <v>97</v>
      </c>
      <c r="DK51" s="16">
        <v>58</v>
      </c>
      <c r="DL51" s="16">
        <v>43</v>
      </c>
      <c r="DM51" s="16">
        <v>88</v>
      </c>
      <c r="DN51">
        <v>90</v>
      </c>
      <c r="DO51">
        <v>100</v>
      </c>
      <c r="DP51">
        <v>108</v>
      </c>
      <c r="DQ51">
        <v>109</v>
      </c>
      <c r="DR51">
        <v>94</v>
      </c>
      <c r="DS51" s="3">
        <v>103</v>
      </c>
      <c r="DT51" s="2">
        <v>115</v>
      </c>
      <c r="DU51" s="2">
        <v>134</v>
      </c>
      <c r="DV51" s="2">
        <v>127</v>
      </c>
      <c r="DW51" s="2">
        <v>101</v>
      </c>
      <c r="DX51" s="4">
        <v>115</v>
      </c>
      <c r="DY51" s="4">
        <v>109</v>
      </c>
      <c r="DZ51" s="2">
        <v>96</v>
      </c>
      <c r="EA51" s="2">
        <v>92</v>
      </c>
      <c r="EB51" s="2">
        <v>53</v>
      </c>
      <c r="EC51" s="2">
        <v>80</v>
      </c>
      <c r="ED51" s="2">
        <v>58</v>
      </c>
      <c r="EE51" s="2">
        <v>44</v>
      </c>
      <c r="EF51" s="2">
        <v>40</v>
      </c>
      <c r="EG51" s="2">
        <v>54</v>
      </c>
      <c r="EH51" s="2">
        <v>29</v>
      </c>
      <c r="EI51" s="2">
        <v>55</v>
      </c>
      <c r="EJ51" s="2">
        <v>53</v>
      </c>
      <c r="EK51" s="2">
        <v>66</v>
      </c>
      <c r="EL51" s="2">
        <v>114</v>
      </c>
      <c r="EM51" s="2">
        <v>93</v>
      </c>
      <c r="EN51" s="2">
        <v>102</v>
      </c>
      <c r="EO51" s="2">
        <v>69</v>
      </c>
      <c r="EP51" s="2">
        <v>0</v>
      </c>
      <c r="EQ51" s="5">
        <f t="shared" si="9"/>
        <v>-0.33333333333333331</v>
      </c>
      <c r="ER51" s="5">
        <f t="shared" si="10"/>
        <v>-0.22727272727272727</v>
      </c>
      <c r="ES51" s="5">
        <f t="shared" si="11"/>
        <v>-0.27659574468085107</v>
      </c>
      <c r="ET51" s="26">
        <v>191</v>
      </c>
      <c r="EU51" s="26">
        <v>183</v>
      </c>
      <c r="EV51" s="26">
        <v>189</v>
      </c>
      <c r="EW51" s="16">
        <v>249</v>
      </c>
      <c r="EX51" s="16">
        <v>195</v>
      </c>
      <c r="EY51" s="16">
        <v>129</v>
      </c>
      <c r="EZ51">
        <v>186</v>
      </c>
      <c r="FA51">
        <v>203</v>
      </c>
      <c r="FB51">
        <v>198</v>
      </c>
      <c r="FC51">
        <v>177</v>
      </c>
      <c r="FD51">
        <v>154</v>
      </c>
      <c r="FE51" s="3">
        <v>142</v>
      </c>
      <c r="FF51" s="2">
        <v>162</v>
      </c>
      <c r="FG51" s="2">
        <v>152</v>
      </c>
      <c r="FH51" s="5">
        <f t="shared" si="12"/>
        <v>4.3715846994535519E-2</v>
      </c>
      <c r="FI51" s="5">
        <f t="shared" si="13"/>
        <v>0.48062015503875971</v>
      </c>
      <c r="FJ51" s="5">
        <f t="shared" si="14"/>
        <v>0.24025974025974026</v>
      </c>
      <c r="FK51" s="31">
        <v>230000</v>
      </c>
      <c r="FL51" s="26">
        <v>225000</v>
      </c>
      <c r="FM51" s="26">
        <v>195000</v>
      </c>
      <c r="FN51" s="17">
        <v>168500</v>
      </c>
      <c r="FO51" s="17">
        <v>172000</v>
      </c>
      <c r="FP51" s="17">
        <v>135999</v>
      </c>
      <c r="FQ51">
        <v>116000</v>
      </c>
      <c r="FR51">
        <v>109000</v>
      </c>
      <c r="FS51">
        <v>89950</v>
      </c>
      <c r="FT51">
        <v>77000</v>
      </c>
      <c r="FU51">
        <v>79950</v>
      </c>
      <c r="FV51" s="3">
        <v>61000</v>
      </c>
      <c r="FW51" s="2">
        <v>44400</v>
      </c>
      <c r="FX51" s="2">
        <v>37250</v>
      </c>
      <c r="FY51" s="5">
        <f t="shared" si="15"/>
        <v>2.2222222222222223E-2</v>
      </c>
      <c r="FZ51" s="5">
        <f t="shared" si="16"/>
        <v>0.69118890580077796</v>
      </c>
      <c r="GA51" s="5">
        <f t="shared" si="17"/>
        <v>1.8767979987492183</v>
      </c>
      <c r="GB51" s="31">
        <v>173393</v>
      </c>
      <c r="GC51" s="26">
        <v>174395</v>
      </c>
      <c r="GD51" s="26">
        <v>171496</v>
      </c>
      <c r="GE51" s="17">
        <v>172758</v>
      </c>
      <c r="GF51" s="17">
        <v>158498</v>
      </c>
      <c r="GG51" s="17">
        <v>130749</v>
      </c>
      <c r="GH51">
        <v>104927</v>
      </c>
      <c r="GI51">
        <v>102126</v>
      </c>
      <c r="GJ51">
        <v>91061</v>
      </c>
      <c r="GK51">
        <v>73726</v>
      </c>
      <c r="GL51">
        <v>75205</v>
      </c>
      <c r="GM51" s="3">
        <v>74231</v>
      </c>
      <c r="GN51" s="2">
        <v>49617</v>
      </c>
      <c r="GO51" s="2">
        <v>45822</v>
      </c>
      <c r="GP51" s="5">
        <f t="shared" si="18"/>
        <v>-5.7455775681642248E-3</v>
      </c>
      <c r="GQ51" s="20">
        <f t="shared" si="19"/>
        <v>0.32615163404691433</v>
      </c>
      <c r="GR51" s="20">
        <f t="shared" si="20"/>
        <v>1.3056046805398578</v>
      </c>
    </row>
    <row r="52" spans="1:200" ht="12.75" customHeight="1" x14ac:dyDescent="0.2">
      <c r="A52" s="2">
        <v>8050</v>
      </c>
      <c r="B52" s="12" t="s">
        <v>163</v>
      </c>
      <c r="C52" s="26">
        <v>14</v>
      </c>
      <c r="D52" s="26">
        <v>14</v>
      </c>
      <c r="E52" s="26">
        <v>8</v>
      </c>
      <c r="F52" s="16">
        <v>10</v>
      </c>
      <c r="G52" s="16">
        <v>10</v>
      </c>
      <c r="H52" s="16">
        <v>12</v>
      </c>
      <c r="I52">
        <v>11</v>
      </c>
      <c r="J52">
        <v>12</v>
      </c>
      <c r="K52">
        <v>8</v>
      </c>
      <c r="L52">
        <v>7</v>
      </c>
      <c r="M52">
        <v>14</v>
      </c>
      <c r="N52" s="3">
        <v>7</v>
      </c>
      <c r="O52" s="2">
        <v>9</v>
      </c>
      <c r="P52" s="2">
        <v>6</v>
      </c>
      <c r="Q52" s="2">
        <v>3</v>
      </c>
      <c r="R52" s="2">
        <v>5</v>
      </c>
      <c r="S52" s="2">
        <v>9</v>
      </c>
      <c r="T52" s="2">
        <v>8</v>
      </c>
      <c r="U52" s="2">
        <v>4</v>
      </c>
      <c r="V52" s="2">
        <v>12</v>
      </c>
      <c r="W52" s="2">
        <v>11</v>
      </c>
      <c r="X52" s="2">
        <v>15</v>
      </c>
      <c r="Y52" s="2">
        <v>13</v>
      </c>
      <c r="Z52" s="2">
        <v>10</v>
      </c>
      <c r="AA52" s="2">
        <v>9</v>
      </c>
      <c r="AB52" s="2">
        <v>7</v>
      </c>
      <c r="AC52" s="2">
        <v>5</v>
      </c>
      <c r="AD52" s="2">
        <v>8</v>
      </c>
      <c r="AE52" s="2">
        <v>4</v>
      </c>
      <c r="AF52" s="2">
        <v>6</v>
      </c>
      <c r="AG52" s="2">
        <v>4</v>
      </c>
      <c r="AH52" s="2">
        <v>0</v>
      </c>
      <c r="AI52" s="2">
        <v>4</v>
      </c>
      <c r="AJ52" s="2">
        <v>2</v>
      </c>
      <c r="AK52" s="2">
        <v>0</v>
      </c>
      <c r="AL52" s="5">
        <f t="shared" si="0"/>
        <v>0</v>
      </c>
      <c r="AM52" s="5">
        <f t="shared" si="1"/>
        <v>0.16666666666666666</v>
      </c>
      <c r="AN52" s="5">
        <f t="shared" si="2"/>
        <v>0</v>
      </c>
      <c r="AO52" s="31">
        <v>255950</v>
      </c>
      <c r="AP52" s="26">
        <v>207250</v>
      </c>
      <c r="AQ52" s="26">
        <v>218500</v>
      </c>
      <c r="AR52" s="17">
        <v>200000</v>
      </c>
      <c r="AS52" s="17">
        <v>128500</v>
      </c>
      <c r="AT52" s="17">
        <v>165000</v>
      </c>
      <c r="AU52">
        <v>92000</v>
      </c>
      <c r="AV52">
        <v>113000</v>
      </c>
      <c r="AW52">
        <v>118500</v>
      </c>
      <c r="AX52">
        <v>114200</v>
      </c>
      <c r="AY52">
        <v>71100</v>
      </c>
      <c r="AZ52" s="3">
        <v>95000</v>
      </c>
      <c r="BA52" s="2">
        <v>48600</v>
      </c>
      <c r="BB52" s="2">
        <v>66000</v>
      </c>
      <c r="BC52" s="2">
        <v>100000</v>
      </c>
      <c r="BD52" s="2">
        <v>46550</v>
      </c>
      <c r="BE52" s="4">
        <v>64000</v>
      </c>
      <c r="BF52" s="4">
        <v>62000</v>
      </c>
      <c r="BG52" s="2">
        <v>97500</v>
      </c>
      <c r="BH52" s="2">
        <v>140000</v>
      </c>
      <c r="BI52" s="2">
        <v>125000</v>
      </c>
      <c r="BJ52" s="2">
        <v>117000</v>
      </c>
      <c r="BK52" s="2">
        <v>109000</v>
      </c>
      <c r="BL52" s="2">
        <v>91750</v>
      </c>
      <c r="BM52" s="2">
        <v>61000</v>
      </c>
      <c r="BN52" s="2">
        <v>64900</v>
      </c>
      <c r="BO52" s="2">
        <v>83500</v>
      </c>
      <c r="BP52" s="2">
        <v>73750</v>
      </c>
      <c r="BQ52" s="2">
        <v>87500</v>
      </c>
      <c r="BR52" s="2">
        <v>76750</v>
      </c>
      <c r="BS52" s="5">
        <f t="shared" si="3"/>
        <v>0.23498190591073584</v>
      </c>
      <c r="BT52" s="5">
        <f t="shared" si="4"/>
        <v>0.55121212121212126</v>
      </c>
      <c r="BU52" s="5">
        <f t="shared" si="5"/>
        <v>2.59985935302391</v>
      </c>
      <c r="BV52" s="31">
        <v>211643</v>
      </c>
      <c r="BW52" s="26">
        <v>196893</v>
      </c>
      <c r="BX52" s="26">
        <v>213000</v>
      </c>
      <c r="BY52" s="17">
        <v>192190</v>
      </c>
      <c r="BZ52" s="17">
        <v>144212</v>
      </c>
      <c r="CA52" s="17">
        <v>142758</v>
      </c>
      <c r="CB52">
        <v>97404</v>
      </c>
      <c r="CC52">
        <v>102783</v>
      </c>
      <c r="CD52">
        <v>100187</v>
      </c>
      <c r="CE52">
        <v>57864</v>
      </c>
      <c r="CF52">
        <v>72303</v>
      </c>
      <c r="CG52" s="3">
        <v>90714</v>
      </c>
      <c r="CH52" s="2">
        <v>72700</v>
      </c>
      <c r="CI52" s="2">
        <v>73750</v>
      </c>
      <c r="CJ52" s="2">
        <v>95833</v>
      </c>
      <c r="CK52" s="2">
        <v>48270</v>
      </c>
      <c r="CL52" s="4">
        <v>88627</v>
      </c>
      <c r="CM52" s="4">
        <v>69500</v>
      </c>
      <c r="CN52" s="2">
        <v>100600</v>
      </c>
      <c r="CO52" s="2">
        <v>137108</v>
      </c>
      <c r="CP52" s="2">
        <v>114359</v>
      </c>
      <c r="CQ52" s="2">
        <v>116298</v>
      </c>
      <c r="CR52" s="2">
        <v>109505</v>
      </c>
      <c r="CS52" s="2">
        <v>90330</v>
      </c>
      <c r="CT52" s="2">
        <v>67322</v>
      </c>
      <c r="CU52" s="2">
        <v>65459</v>
      </c>
      <c r="CV52" s="2">
        <v>80680</v>
      </c>
      <c r="CW52" s="2">
        <v>70800</v>
      </c>
      <c r="CX52" s="2">
        <v>86975</v>
      </c>
      <c r="CY52" s="2">
        <v>76900</v>
      </c>
      <c r="CZ52" s="2">
        <v>67075</v>
      </c>
      <c r="DA52" s="2">
        <v>0</v>
      </c>
      <c r="DB52" s="2">
        <v>52100</v>
      </c>
      <c r="DC52" s="2">
        <v>59900</v>
      </c>
      <c r="DD52" s="2">
        <v>0</v>
      </c>
      <c r="DE52" s="5">
        <f t="shared" si="6"/>
        <v>7.4913785660231699E-2</v>
      </c>
      <c r="DF52" s="5">
        <f t="shared" si="7"/>
        <v>0.48252987573375922</v>
      </c>
      <c r="DG52" s="5">
        <f t="shared" si="8"/>
        <v>1.9271676140685725</v>
      </c>
      <c r="DH52" s="26">
        <v>57</v>
      </c>
      <c r="DI52" s="26">
        <v>53</v>
      </c>
      <c r="DJ52" s="26">
        <v>59</v>
      </c>
      <c r="DK52" s="16">
        <v>31</v>
      </c>
      <c r="DL52" s="16">
        <v>47</v>
      </c>
      <c r="DM52" s="16">
        <v>66</v>
      </c>
      <c r="DN52">
        <v>78</v>
      </c>
      <c r="DO52">
        <v>105</v>
      </c>
      <c r="DP52">
        <v>62</v>
      </c>
      <c r="DQ52">
        <v>44</v>
      </c>
      <c r="DR52">
        <v>131</v>
      </c>
      <c r="DS52" s="3">
        <v>265</v>
      </c>
      <c r="DT52" s="2">
        <v>78</v>
      </c>
      <c r="DU52" s="2">
        <v>74</v>
      </c>
      <c r="DV52" s="2">
        <v>188</v>
      </c>
      <c r="DW52" s="2">
        <v>80</v>
      </c>
      <c r="DX52" s="4">
        <v>70</v>
      </c>
      <c r="DY52" s="4">
        <v>98</v>
      </c>
      <c r="DZ52" s="2">
        <v>71</v>
      </c>
      <c r="EA52" s="2">
        <v>43</v>
      </c>
      <c r="EB52" s="2">
        <v>65</v>
      </c>
      <c r="EC52" s="2">
        <v>56</v>
      </c>
      <c r="ED52" s="2">
        <v>60</v>
      </c>
      <c r="EE52" s="2">
        <v>49</v>
      </c>
      <c r="EF52" s="2">
        <v>79</v>
      </c>
      <c r="EG52" s="2">
        <v>82</v>
      </c>
      <c r="EH52" s="2">
        <v>72</v>
      </c>
      <c r="EI52" s="2">
        <v>37</v>
      </c>
      <c r="EJ52" s="2">
        <v>55</v>
      </c>
      <c r="EK52" s="2">
        <v>102</v>
      </c>
      <c r="EL52" s="2">
        <v>65</v>
      </c>
      <c r="EM52" s="2">
        <v>0</v>
      </c>
      <c r="EN52" s="2">
        <v>61</v>
      </c>
      <c r="EO52" s="2">
        <v>111</v>
      </c>
      <c r="EP52" s="2">
        <v>0</v>
      </c>
      <c r="EQ52" s="5">
        <f t="shared" si="9"/>
        <v>7.5471698113207544E-2</v>
      </c>
      <c r="ER52" s="5">
        <f t="shared" si="10"/>
        <v>-0.13636363636363635</v>
      </c>
      <c r="ES52" s="5">
        <f t="shared" si="11"/>
        <v>-0.56488549618320616</v>
      </c>
      <c r="ET52" s="26">
        <v>21</v>
      </c>
      <c r="EU52" s="26">
        <v>26</v>
      </c>
      <c r="EV52" s="26">
        <v>24</v>
      </c>
      <c r="EW52" s="16">
        <v>18</v>
      </c>
      <c r="EX52" s="16">
        <v>15</v>
      </c>
      <c r="EY52" s="16">
        <v>23</v>
      </c>
      <c r="EZ52">
        <v>26</v>
      </c>
      <c r="FA52">
        <v>23</v>
      </c>
      <c r="FB52">
        <v>17</v>
      </c>
      <c r="FC52">
        <v>22</v>
      </c>
      <c r="FD52">
        <v>18</v>
      </c>
      <c r="FE52" s="3">
        <v>20</v>
      </c>
      <c r="FF52" s="2">
        <v>17</v>
      </c>
      <c r="FG52" s="2">
        <v>22</v>
      </c>
      <c r="FH52" s="5">
        <f t="shared" si="12"/>
        <v>-0.19230769230769232</v>
      </c>
      <c r="FI52" s="5">
        <f t="shared" si="13"/>
        <v>-8.6956521739130432E-2</v>
      </c>
      <c r="FJ52" s="5">
        <f t="shared" si="14"/>
        <v>0.16666666666666666</v>
      </c>
      <c r="FK52" s="31">
        <v>255000</v>
      </c>
      <c r="FL52" s="26">
        <v>217450</v>
      </c>
      <c r="FM52" s="26">
        <v>169900</v>
      </c>
      <c r="FN52" s="17">
        <v>170750</v>
      </c>
      <c r="FO52" s="17">
        <v>175000</v>
      </c>
      <c r="FP52" s="17">
        <v>169900</v>
      </c>
      <c r="FQ52">
        <v>112450</v>
      </c>
      <c r="FR52">
        <v>115000</v>
      </c>
      <c r="FS52">
        <v>149900</v>
      </c>
      <c r="FT52">
        <v>114200</v>
      </c>
      <c r="FU52">
        <v>127400</v>
      </c>
      <c r="FV52" s="3">
        <v>97000</v>
      </c>
      <c r="FW52" s="2">
        <v>115000</v>
      </c>
      <c r="FX52" s="2">
        <v>132200</v>
      </c>
      <c r="FY52" s="5">
        <f t="shared" si="15"/>
        <v>0.17268337548861806</v>
      </c>
      <c r="FZ52" s="5">
        <f t="shared" si="16"/>
        <v>0.50088287227781048</v>
      </c>
      <c r="GA52" s="5">
        <f t="shared" si="17"/>
        <v>1.0015698587127158</v>
      </c>
      <c r="GB52" s="31">
        <v>211386</v>
      </c>
      <c r="GC52" s="26">
        <v>194532</v>
      </c>
      <c r="GD52" s="26">
        <v>218075</v>
      </c>
      <c r="GE52" s="17">
        <v>189330</v>
      </c>
      <c r="GF52" s="17">
        <v>143329</v>
      </c>
      <c r="GG52" s="17">
        <v>147633</v>
      </c>
      <c r="GH52">
        <v>100660</v>
      </c>
      <c r="GI52">
        <v>110466</v>
      </c>
      <c r="GJ52">
        <v>105412</v>
      </c>
      <c r="GK52">
        <v>60885</v>
      </c>
      <c r="GL52">
        <v>78021</v>
      </c>
      <c r="GM52" s="3">
        <v>99385</v>
      </c>
      <c r="GN52" s="2">
        <v>76005</v>
      </c>
      <c r="GO52" s="2">
        <v>77766</v>
      </c>
      <c r="GP52" s="5">
        <f t="shared" si="18"/>
        <v>8.663870211584726E-2</v>
      </c>
      <c r="GQ52" s="20">
        <f t="shared" si="19"/>
        <v>0.43183434597955744</v>
      </c>
      <c r="GR52" s="20">
        <f t="shared" si="20"/>
        <v>1.7093474833698619</v>
      </c>
    </row>
    <row r="53" spans="1:200" ht="12.75" customHeight="1" x14ac:dyDescent="0.2">
      <c r="A53" s="2">
        <v>8051</v>
      </c>
      <c r="B53" s="12" t="s">
        <v>164</v>
      </c>
      <c r="C53" s="26">
        <v>17</v>
      </c>
      <c r="D53" s="26">
        <v>22</v>
      </c>
      <c r="E53" s="26">
        <v>13</v>
      </c>
      <c r="F53" s="16">
        <v>25</v>
      </c>
      <c r="G53" s="16">
        <v>28</v>
      </c>
      <c r="H53" s="16">
        <v>21</v>
      </c>
      <c r="I53">
        <v>15</v>
      </c>
      <c r="J53">
        <v>21</v>
      </c>
      <c r="K53">
        <v>17</v>
      </c>
      <c r="L53">
        <v>19</v>
      </c>
      <c r="M53">
        <v>25</v>
      </c>
      <c r="N53" s="3">
        <v>11</v>
      </c>
      <c r="O53" s="2">
        <v>9</v>
      </c>
      <c r="P53" s="2">
        <v>13</v>
      </c>
      <c r="Q53" s="2">
        <v>13</v>
      </c>
      <c r="R53" s="2">
        <v>16</v>
      </c>
      <c r="S53" s="2">
        <v>10</v>
      </c>
      <c r="T53" s="2">
        <v>15</v>
      </c>
      <c r="U53" s="2">
        <v>10</v>
      </c>
      <c r="V53" s="2">
        <v>19</v>
      </c>
      <c r="W53" s="2">
        <v>17</v>
      </c>
      <c r="X53" s="2">
        <v>20</v>
      </c>
      <c r="Y53" s="2">
        <v>18</v>
      </c>
      <c r="Z53" s="2">
        <v>18</v>
      </c>
      <c r="AA53" s="2">
        <v>18</v>
      </c>
      <c r="AB53" s="2">
        <v>19</v>
      </c>
      <c r="AC53" s="2">
        <v>18</v>
      </c>
      <c r="AD53" s="2">
        <v>16</v>
      </c>
      <c r="AE53" s="2">
        <v>8</v>
      </c>
      <c r="AF53" s="2">
        <v>11</v>
      </c>
      <c r="AG53" s="2">
        <v>10</v>
      </c>
      <c r="AH53" s="2">
        <v>13</v>
      </c>
      <c r="AI53" s="2">
        <v>13</v>
      </c>
      <c r="AJ53" s="2">
        <v>3</v>
      </c>
      <c r="AK53" s="2">
        <v>0</v>
      </c>
      <c r="AL53" s="5">
        <f t="shared" si="0"/>
        <v>-0.22727272727272727</v>
      </c>
      <c r="AM53" s="5">
        <f t="shared" si="1"/>
        <v>-0.19047619047619047</v>
      </c>
      <c r="AN53" s="5">
        <f t="shared" si="2"/>
        <v>-0.32</v>
      </c>
      <c r="AO53" s="31">
        <v>207000</v>
      </c>
      <c r="AP53" s="26">
        <v>182500</v>
      </c>
      <c r="AQ53" s="26">
        <v>149000</v>
      </c>
      <c r="AR53" s="17">
        <v>135000</v>
      </c>
      <c r="AS53" s="17">
        <v>160000</v>
      </c>
      <c r="AT53" s="17">
        <v>110000</v>
      </c>
      <c r="AU53">
        <v>109000</v>
      </c>
      <c r="AV53">
        <v>75500</v>
      </c>
      <c r="AW53">
        <v>95000</v>
      </c>
      <c r="AX53">
        <v>90000</v>
      </c>
      <c r="AY53">
        <v>32900</v>
      </c>
      <c r="AZ53" s="3">
        <v>39000</v>
      </c>
      <c r="BA53" s="2">
        <v>32000</v>
      </c>
      <c r="BB53" s="2">
        <v>29000</v>
      </c>
      <c r="BC53" s="2">
        <v>63000</v>
      </c>
      <c r="BD53" s="2">
        <v>59250</v>
      </c>
      <c r="BE53" s="4">
        <v>37475</v>
      </c>
      <c r="BF53" s="4">
        <v>109900</v>
      </c>
      <c r="BG53" s="2">
        <v>108000</v>
      </c>
      <c r="BH53" s="2">
        <v>110000</v>
      </c>
      <c r="BI53" s="2">
        <v>113000</v>
      </c>
      <c r="BJ53" s="2">
        <v>86000</v>
      </c>
      <c r="BK53" s="2">
        <v>71000</v>
      </c>
      <c r="BL53" s="2">
        <v>72800</v>
      </c>
      <c r="BM53" s="2">
        <v>67500</v>
      </c>
      <c r="BN53" s="2">
        <v>67000</v>
      </c>
      <c r="BO53" s="2">
        <v>75950</v>
      </c>
      <c r="BP53" s="2">
        <v>71750</v>
      </c>
      <c r="BQ53" s="2">
        <v>64350</v>
      </c>
      <c r="BR53" s="2">
        <v>65900</v>
      </c>
      <c r="BS53" s="5">
        <f t="shared" si="3"/>
        <v>0.13424657534246576</v>
      </c>
      <c r="BT53" s="5">
        <f t="shared" si="4"/>
        <v>0.88181818181818183</v>
      </c>
      <c r="BU53" s="5">
        <f t="shared" si="5"/>
        <v>5.2917933130699089</v>
      </c>
      <c r="BV53" s="31">
        <v>179971</v>
      </c>
      <c r="BW53" s="26">
        <v>167718</v>
      </c>
      <c r="BX53" s="26">
        <v>144638</v>
      </c>
      <c r="BY53" s="17">
        <v>148200</v>
      </c>
      <c r="BZ53" s="17">
        <v>163361</v>
      </c>
      <c r="CA53" s="17">
        <v>112857</v>
      </c>
      <c r="CB53">
        <v>103611</v>
      </c>
      <c r="CC53">
        <v>83550</v>
      </c>
      <c r="CD53">
        <v>82647</v>
      </c>
      <c r="CE53">
        <v>58347</v>
      </c>
      <c r="CF53">
        <v>51932</v>
      </c>
      <c r="CG53" s="3">
        <v>50996</v>
      </c>
      <c r="CH53" s="2">
        <v>48038</v>
      </c>
      <c r="CI53" s="2">
        <v>32538</v>
      </c>
      <c r="CJ53" s="2">
        <v>70992</v>
      </c>
      <c r="CK53" s="2">
        <v>71040</v>
      </c>
      <c r="CL53" s="4">
        <v>74800</v>
      </c>
      <c r="CM53" s="4">
        <v>109653</v>
      </c>
      <c r="CN53" s="2">
        <v>110790</v>
      </c>
      <c r="CO53" s="2">
        <v>112484</v>
      </c>
      <c r="CP53" s="2">
        <v>111994</v>
      </c>
      <c r="CQ53" s="2">
        <v>91386</v>
      </c>
      <c r="CR53" s="2">
        <v>79311</v>
      </c>
      <c r="CS53" s="2">
        <v>75858</v>
      </c>
      <c r="CT53" s="2">
        <v>67706</v>
      </c>
      <c r="CU53" s="2">
        <v>64150</v>
      </c>
      <c r="CV53" s="2">
        <v>71058</v>
      </c>
      <c r="CW53" s="2">
        <v>64807</v>
      </c>
      <c r="CX53" s="2">
        <v>63925</v>
      </c>
      <c r="CY53" s="2">
        <v>65436</v>
      </c>
      <c r="CZ53" s="2">
        <v>65640</v>
      </c>
      <c r="DA53" s="2">
        <v>61253</v>
      </c>
      <c r="DB53" s="2">
        <v>53861</v>
      </c>
      <c r="DC53" s="2">
        <v>61333</v>
      </c>
      <c r="DD53" s="2">
        <v>0</v>
      </c>
      <c r="DE53" s="5">
        <f t="shared" si="6"/>
        <v>7.305715546333727E-2</v>
      </c>
      <c r="DF53" s="5">
        <f t="shared" si="7"/>
        <v>0.59468176541995621</v>
      </c>
      <c r="DG53" s="5">
        <f t="shared" si="8"/>
        <v>2.4655125933913578</v>
      </c>
      <c r="DH53" s="26">
        <v>48</v>
      </c>
      <c r="DI53" s="26">
        <v>30</v>
      </c>
      <c r="DJ53" s="26">
        <v>59</v>
      </c>
      <c r="DK53" s="16">
        <v>91</v>
      </c>
      <c r="DL53" s="16">
        <v>152</v>
      </c>
      <c r="DM53" s="16">
        <v>61</v>
      </c>
      <c r="DN53">
        <v>44</v>
      </c>
      <c r="DO53">
        <v>86</v>
      </c>
      <c r="DP53">
        <v>72</v>
      </c>
      <c r="DQ53">
        <v>89</v>
      </c>
      <c r="DR53">
        <v>120</v>
      </c>
      <c r="DS53" s="3">
        <v>50</v>
      </c>
      <c r="DT53" s="2">
        <v>103</v>
      </c>
      <c r="DU53" s="2">
        <v>48</v>
      </c>
      <c r="DV53" s="2">
        <v>117</v>
      </c>
      <c r="DW53" s="2">
        <v>77</v>
      </c>
      <c r="DX53" s="4">
        <v>49</v>
      </c>
      <c r="DY53" s="4">
        <v>99</v>
      </c>
      <c r="DZ53" s="2">
        <v>56</v>
      </c>
      <c r="EA53" s="2">
        <v>61</v>
      </c>
      <c r="EB53" s="2">
        <v>50</v>
      </c>
      <c r="EC53" s="2">
        <v>56</v>
      </c>
      <c r="ED53" s="2">
        <v>42</v>
      </c>
      <c r="EE53" s="2">
        <v>30</v>
      </c>
      <c r="EF53" s="2">
        <v>440</v>
      </c>
      <c r="EG53" s="2">
        <v>49</v>
      </c>
      <c r="EH53" s="2">
        <v>51</v>
      </c>
      <c r="EI53" s="2">
        <v>67</v>
      </c>
      <c r="EJ53" s="2">
        <v>38</v>
      </c>
      <c r="EK53" s="2">
        <v>102</v>
      </c>
      <c r="EL53" s="2">
        <v>85</v>
      </c>
      <c r="EM53" s="2">
        <v>72</v>
      </c>
      <c r="EN53" s="2">
        <v>79</v>
      </c>
      <c r="EO53" s="2">
        <v>12</v>
      </c>
      <c r="EP53" s="2">
        <v>0</v>
      </c>
      <c r="EQ53" s="5">
        <f t="shared" si="9"/>
        <v>0.6</v>
      </c>
      <c r="ER53" s="5">
        <f t="shared" si="10"/>
        <v>-0.21311475409836064</v>
      </c>
      <c r="ES53" s="5">
        <f t="shared" si="11"/>
        <v>-0.6</v>
      </c>
      <c r="ET53" s="26">
        <v>22</v>
      </c>
      <c r="EU53" s="26">
        <v>28</v>
      </c>
      <c r="EV53" s="26">
        <v>31</v>
      </c>
      <c r="EW53" s="16">
        <v>40</v>
      </c>
      <c r="EX53" s="16">
        <v>27</v>
      </c>
      <c r="EY53" s="16">
        <v>25</v>
      </c>
      <c r="EZ53">
        <v>19</v>
      </c>
      <c r="FA53">
        <v>34</v>
      </c>
      <c r="FB53">
        <v>30</v>
      </c>
      <c r="FC53">
        <v>27</v>
      </c>
      <c r="FD53">
        <v>20</v>
      </c>
      <c r="FE53" s="3">
        <v>25</v>
      </c>
      <c r="FF53" s="2">
        <v>16</v>
      </c>
      <c r="FG53" s="2">
        <v>29</v>
      </c>
      <c r="FH53" s="5">
        <f t="shared" si="12"/>
        <v>-0.21428571428571427</v>
      </c>
      <c r="FI53" s="5">
        <f t="shared" si="13"/>
        <v>-0.12</v>
      </c>
      <c r="FJ53" s="5">
        <f t="shared" si="14"/>
        <v>0.1</v>
      </c>
      <c r="FK53" s="31">
        <v>193750</v>
      </c>
      <c r="FL53" s="26">
        <v>176750</v>
      </c>
      <c r="FM53" s="26">
        <v>150000</v>
      </c>
      <c r="FN53" s="17">
        <v>166750</v>
      </c>
      <c r="FO53" s="17">
        <v>149900</v>
      </c>
      <c r="FP53" s="17">
        <v>114900</v>
      </c>
      <c r="FQ53">
        <v>129000</v>
      </c>
      <c r="FR53">
        <v>84750</v>
      </c>
      <c r="FS53">
        <v>84200</v>
      </c>
      <c r="FT53">
        <v>90000</v>
      </c>
      <c r="FU53">
        <v>57000</v>
      </c>
      <c r="FV53" s="3">
        <v>64900</v>
      </c>
      <c r="FW53" s="2">
        <v>30125</v>
      </c>
      <c r="FX53" s="2">
        <v>49900</v>
      </c>
      <c r="FY53" s="5">
        <f t="shared" si="15"/>
        <v>9.6181046676096185E-2</v>
      </c>
      <c r="FZ53" s="5">
        <f t="shared" si="16"/>
        <v>0.68624891209747607</v>
      </c>
      <c r="GA53" s="5">
        <f t="shared" si="17"/>
        <v>2.3991228070175437</v>
      </c>
      <c r="GB53" s="31">
        <v>183588</v>
      </c>
      <c r="GC53" s="26">
        <v>172391</v>
      </c>
      <c r="GD53" s="26">
        <v>151888</v>
      </c>
      <c r="GE53" s="17">
        <v>147168</v>
      </c>
      <c r="GF53" s="17">
        <v>163522</v>
      </c>
      <c r="GG53" s="17">
        <v>114830</v>
      </c>
      <c r="GH53">
        <v>106004</v>
      </c>
      <c r="GI53">
        <v>84062</v>
      </c>
      <c r="GJ53">
        <v>84470</v>
      </c>
      <c r="GK53">
        <v>61131</v>
      </c>
      <c r="GL53">
        <v>55414</v>
      </c>
      <c r="GM53" s="3">
        <v>49645</v>
      </c>
      <c r="GN53" s="2">
        <v>50282</v>
      </c>
      <c r="GO53" s="2">
        <v>33821</v>
      </c>
      <c r="GP53" s="5">
        <f t="shared" si="18"/>
        <v>6.4951186546861495E-2</v>
      </c>
      <c r="GQ53" s="20">
        <f t="shared" si="19"/>
        <v>0.59878080640947484</v>
      </c>
      <c r="GR53" s="20">
        <f t="shared" si="20"/>
        <v>2.3130255892012848</v>
      </c>
    </row>
    <row r="54" spans="1:200" ht="12.75" customHeight="1" x14ac:dyDescent="0.2">
      <c r="A54" s="2">
        <v>8052</v>
      </c>
      <c r="B54" s="12" t="s">
        <v>165</v>
      </c>
      <c r="C54" s="26">
        <v>27</v>
      </c>
      <c r="D54" s="26">
        <v>31</v>
      </c>
      <c r="E54" s="26">
        <v>25</v>
      </c>
      <c r="F54" s="16">
        <v>29</v>
      </c>
      <c r="G54" s="16">
        <v>34</v>
      </c>
      <c r="H54" s="16">
        <v>32</v>
      </c>
      <c r="I54">
        <v>36</v>
      </c>
      <c r="J54">
        <v>44</v>
      </c>
      <c r="K54">
        <v>30</v>
      </c>
      <c r="L54">
        <v>24</v>
      </c>
      <c r="M54">
        <v>30</v>
      </c>
      <c r="N54" s="3">
        <v>32</v>
      </c>
      <c r="O54" s="2">
        <v>29</v>
      </c>
      <c r="P54" s="2">
        <v>27</v>
      </c>
      <c r="Q54" s="2">
        <v>24</v>
      </c>
      <c r="R54" s="2">
        <v>19</v>
      </c>
      <c r="S54" s="2">
        <v>20</v>
      </c>
      <c r="T54" s="2">
        <v>19</v>
      </c>
      <c r="U54" s="2">
        <v>25</v>
      </c>
      <c r="V54" s="2">
        <v>28</v>
      </c>
      <c r="W54" s="2">
        <v>35</v>
      </c>
      <c r="X54" s="2">
        <v>44</v>
      </c>
      <c r="Y54" s="2">
        <v>40</v>
      </c>
      <c r="Z54" s="2">
        <v>32</v>
      </c>
      <c r="AA54" s="2">
        <v>34</v>
      </c>
      <c r="AB54" s="2">
        <v>33</v>
      </c>
      <c r="AC54" s="2">
        <v>43</v>
      </c>
      <c r="AD54" s="2">
        <v>40</v>
      </c>
      <c r="AE54" s="2">
        <v>46</v>
      </c>
      <c r="AF54" s="2">
        <v>40</v>
      </c>
      <c r="AG54" s="2">
        <v>36</v>
      </c>
      <c r="AH54" s="2">
        <v>24</v>
      </c>
      <c r="AI54" s="2">
        <v>40</v>
      </c>
      <c r="AJ54" s="2">
        <v>10</v>
      </c>
      <c r="AK54" s="2">
        <v>0</v>
      </c>
      <c r="AL54" s="5">
        <f t="shared" si="0"/>
        <v>-0.12903225806451613</v>
      </c>
      <c r="AM54" s="5">
        <f t="shared" si="1"/>
        <v>-0.15625</v>
      </c>
      <c r="AN54" s="5">
        <f t="shared" si="2"/>
        <v>-0.1</v>
      </c>
      <c r="AO54" s="31">
        <v>235000</v>
      </c>
      <c r="AP54" s="26">
        <v>224900</v>
      </c>
      <c r="AQ54" s="26">
        <v>245000</v>
      </c>
      <c r="AR54" s="17">
        <v>213500</v>
      </c>
      <c r="AS54" s="17">
        <v>185000</v>
      </c>
      <c r="AT54" s="17">
        <v>154750</v>
      </c>
      <c r="AU54">
        <v>144500</v>
      </c>
      <c r="AV54">
        <v>135500</v>
      </c>
      <c r="AW54">
        <v>112800</v>
      </c>
      <c r="AX54">
        <v>124900</v>
      </c>
      <c r="AY54">
        <v>72500</v>
      </c>
      <c r="AZ54" s="3">
        <v>101250</v>
      </c>
      <c r="BA54" s="2">
        <v>63500</v>
      </c>
      <c r="BB54" s="2">
        <v>75000</v>
      </c>
      <c r="BC54" s="2">
        <v>80000</v>
      </c>
      <c r="BD54" s="2">
        <v>83000</v>
      </c>
      <c r="BE54" s="4">
        <v>112500</v>
      </c>
      <c r="BF54" s="4">
        <v>151500</v>
      </c>
      <c r="BG54" s="2">
        <v>172900</v>
      </c>
      <c r="BH54" s="2">
        <v>163000</v>
      </c>
      <c r="BI54" s="2">
        <v>155000</v>
      </c>
      <c r="BJ54" s="2">
        <v>129950</v>
      </c>
      <c r="BK54" s="2">
        <v>121750</v>
      </c>
      <c r="BL54" s="2">
        <v>95000</v>
      </c>
      <c r="BM54" s="2">
        <v>104400</v>
      </c>
      <c r="BN54" s="2">
        <v>90650</v>
      </c>
      <c r="BO54" s="2">
        <v>92500</v>
      </c>
      <c r="BP54" s="2">
        <v>78500</v>
      </c>
      <c r="BQ54" s="2">
        <v>76000</v>
      </c>
      <c r="BR54" s="2">
        <v>79200</v>
      </c>
      <c r="BS54" s="5">
        <f t="shared" si="3"/>
        <v>4.4908848377056471E-2</v>
      </c>
      <c r="BT54" s="5">
        <f t="shared" si="4"/>
        <v>0.51857835218093695</v>
      </c>
      <c r="BU54" s="5">
        <f t="shared" si="5"/>
        <v>2.2413793103448274</v>
      </c>
      <c r="BV54" s="31">
        <v>225609</v>
      </c>
      <c r="BW54" s="26">
        <v>215429</v>
      </c>
      <c r="BX54" s="26">
        <v>234312</v>
      </c>
      <c r="BY54" s="17">
        <v>208441</v>
      </c>
      <c r="BZ54" s="17">
        <v>189067</v>
      </c>
      <c r="CA54" s="17">
        <v>162214</v>
      </c>
      <c r="CB54">
        <v>149391</v>
      </c>
      <c r="CC54">
        <v>137861</v>
      </c>
      <c r="CD54">
        <v>110042</v>
      </c>
      <c r="CE54">
        <v>115480</v>
      </c>
      <c r="CF54">
        <v>79650</v>
      </c>
      <c r="CG54" s="3">
        <v>98859</v>
      </c>
      <c r="CH54" s="2">
        <v>70373</v>
      </c>
      <c r="CI54" s="2">
        <v>78924</v>
      </c>
      <c r="CJ54" s="2">
        <v>84137</v>
      </c>
      <c r="CK54" s="2">
        <v>98664</v>
      </c>
      <c r="CL54" s="4">
        <v>104240</v>
      </c>
      <c r="CM54" s="4">
        <v>147211</v>
      </c>
      <c r="CN54" s="2">
        <v>176767</v>
      </c>
      <c r="CO54" s="2">
        <v>163417</v>
      </c>
      <c r="CP54" s="2">
        <v>155762</v>
      </c>
      <c r="CQ54" s="2">
        <v>131472</v>
      </c>
      <c r="CR54" s="2">
        <v>115482</v>
      </c>
      <c r="CS54" s="2">
        <v>97640</v>
      </c>
      <c r="CT54" s="2">
        <v>102366</v>
      </c>
      <c r="CU54" s="2">
        <v>94529</v>
      </c>
      <c r="CV54" s="2">
        <v>92904</v>
      </c>
      <c r="CW54" s="2">
        <v>80322</v>
      </c>
      <c r="CX54" s="2">
        <v>83129</v>
      </c>
      <c r="CY54" s="2">
        <v>80457</v>
      </c>
      <c r="CZ54" s="2">
        <v>74159</v>
      </c>
      <c r="DA54" s="2">
        <v>68662</v>
      </c>
      <c r="DB54" s="2">
        <v>71912</v>
      </c>
      <c r="DC54" s="2">
        <v>67640</v>
      </c>
      <c r="DD54" s="2">
        <v>0</v>
      </c>
      <c r="DE54" s="5">
        <f t="shared" si="6"/>
        <v>4.7254547902093033E-2</v>
      </c>
      <c r="DF54" s="5">
        <f t="shared" si="7"/>
        <v>0.39081090411431813</v>
      </c>
      <c r="DG54" s="5">
        <f t="shared" si="8"/>
        <v>1.8325047080979284</v>
      </c>
      <c r="DH54" s="26">
        <v>71</v>
      </c>
      <c r="DI54" s="26">
        <v>85</v>
      </c>
      <c r="DJ54" s="26">
        <v>68</v>
      </c>
      <c r="DK54" s="16">
        <v>44</v>
      </c>
      <c r="DL54" s="16">
        <v>24</v>
      </c>
      <c r="DM54" s="16">
        <v>67</v>
      </c>
      <c r="DN54">
        <v>92</v>
      </c>
      <c r="DO54">
        <v>116</v>
      </c>
      <c r="DP54">
        <v>80</v>
      </c>
      <c r="DQ54">
        <v>104</v>
      </c>
      <c r="DR54">
        <v>108</v>
      </c>
      <c r="DS54" s="3">
        <v>102</v>
      </c>
      <c r="DT54" s="2">
        <v>159</v>
      </c>
      <c r="DU54" s="2">
        <v>125</v>
      </c>
      <c r="DV54" s="2">
        <v>103</v>
      </c>
      <c r="DW54" s="2">
        <v>131</v>
      </c>
      <c r="DX54" s="4">
        <v>147</v>
      </c>
      <c r="DY54" s="4">
        <v>148</v>
      </c>
      <c r="DZ54" s="2">
        <v>112</v>
      </c>
      <c r="EA54" s="2">
        <v>60</v>
      </c>
      <c r="EB54" s="2">
        <v>50</v>
      </c>
      <c r="EC54" s="2">
        <v>184</v>
      </c>
      <c r="ED54" s="2">
        <v>48</v>
      </c>
      <c r="EE54" s="2">
        <v>67</v>
      </c>
      <c r="EF54" s="2">
        <v>38</v>
      </c>
      <c r="EG54" s="2">
        <v>27</v>
      </c>
      <c r="EH54" s="2">
        <v>38</v>
      </c>
      <c r="EI54" s="2">
        <v>44</v>
      </c>
      <c r="EJ54" s="2">
        <v>59</v>
      </c>
      <c r="EK54" s="2">
        <v>38</v>
      </c>
      <c r="EL54" s="2">
        <v>68</v>
      </c>
      <c r="EM54" s="2">
        <v>62</v>
      </c>
      <c r="EN54" s="2">
        <v>74</v>
      </c>
      <c r="EO54" s="2">
        <v>77</v>
      </c>
      <c r="EP54" s="2">
        <v>0</v>
      </c>
      <c r="EQ54" s="5">
        <f t="shared" si="9"/>
        <v>-0.16470588235294117</v>
      </c>
      <c r="ER54" s="5">
        <f t="shared" si="10"/>
        <v>5.9701492537313432E-2</v>
      </c>
      <c r="ES54" s="5">
        <f t="shared" si="11"/>
        <v>-0.34259259259259262</v>
      </c>
      <c r="ET54" s="26">
        <v>50</v>
      </c>
      <c r="EU54" s="26">
        <v>49</v>
      </c>
      <c r="EV54" s="26">
        <v>66</v>
      </c>
      <c r="EW54" s="16">
        <v>98</v>
      </c>
      <c r="EX54" s="16">
        <v>69</v>
      </c>
      <c r="EY54" s="16">
        <v>55</v>
      </c>
      <c r="EZ54">
        <v>51</v>
      </c>
      <c r="FA54">
        <v>62</v>
      </c>
      <c r="FB54">
        <v>52</v>
      </c>
      <c r="FC54">
        <v>35</v>
      </c>
      <c r="FD54">
        <v>65</v>
      </c>
      <c r="FE54" s="3">
        <v>66</v>
      </c>
      <c r="FF54" s="2">
        <v>48</v>
      </c>
      <c r="FG54" s="2">
        <v>48</v>
      </c>
      <c r="FH54" s="5">
        <f t="shared" si="12"/>
        <v>2.0408163265306121E-2</v>
      </c>
      <c r="FI54" s="5">
        <f t="shared" si="13"/>
        <v>-9.0909090909090912E-2</v>
      </c>
      <c r="FJ54" s="5">
        <f t="shared" si="14"/>
        <v>-0.23076923076923078</v>
      </c>
      <c r="FK54" s="31">
        <v>259900</v>
      </c>
      <c r="FL54" s="26">
        <v>239900</v>
      </c>
      <c r="FM54" s="26">
        <v>234900</v>
      </c>
      <c r="FN54" s="17">
        <v>215000</v>
      </c>
      <c r="FO54" s="17">
        <v>180000</v>
      </c>
      <c r="FP54" s="17">
        <v>169900</v>
      </c>
      <c r="FQ54">
        <v>150000</v>
      </c>
      <c r="FR54">
        <v>139900</v>
      </c>
      <c r="FS54">
        <v>139450</v>
      </c>
      <c r="FT54">
        <v>124900</v>
      </c>
      <c r="FU54">
        <v>94900</v>
      </c>
      <c r="FV54" s="3">
        <v>92200</v>
      </c>
      <c r="FW54" s="2">
        <v>78450</v>
      </c>
      <c r="FX54" s="2">
        <v>82800</v>
      </c>
      <c r="FY54" s="5">
        <f t="shared" si="15"/>
        <v>8.3368070029178828E-2</v>
      </c>
      <c r="FZ54" s="5">
        <f t="shared" si="16"/>
        <v>0.52972336668628606</v>
      </c>
      <c r="GA54" s="5">
        <f t="shared" si="17"/>
        <v>1.7386722866174922</v>
      </c>
      <c r="GB54" s="31">
        <v>231651</v>
      </c>
      <c r="GC54" s="26">
        <v>221187</v>
      </c>
      <c r="GD54" s="26">
        <v>236208</v>
      </c>
      <c r="GE54" s="17">
        <v>213327</v>
      </c>
      <c r="GF54" s="17">
        <v>194161</v>
      </c>
      <c r="GG54" s="17">
        <v>168694</v>
      </c>
      <c r="GH54">
        <v>154733</v>
      </c>
      <c r="GI54">
        <v>143602</v>
      </c>
      <c r="GJ54">
        <v>113950</v>
      </c>
      <c r="GK54">
        <v>124445</v>
      </c>
      <c r="GL54">
        <v>82631</v>
      </c>
      <c r="GM54" s="3">
        <v>105825</v>
      </c>
      <c r="GN54" s="2">
        <v>76920</v>
      </c>
      <c r="GO54" s="2">
        <v>86051</v>
      </c>
      <c r="GP54" s="5">
        <f t="shared" si="18"/>
        <v>4.7308386116724763E-2</v>
      </c>
      <c r="GQ54" s="20">
        <f t="shared" si="19"/>
        <v>0.37320236641492882</v>
      </c>
      <c r="GR54" s="20">
        <f t="shared" si="20"/>
        <v>1.8034393871549419</v>
      </c>
    </row>
    <row r="55" spans="1:200" ht="12.75" customHeight="1" x14ac:dyDescent="0.2">
      <c r="A55" s="2">
        <v>8053</v>
      </c>
      <c r="B55" s="12" t="s">
        <v>166</v>
      </c>
      <c r="C55" s="26">
        <v>79</v>
      </c>
      <c r="D55" s="26">
        <v>49</v>
      </c>
      <c r="E55" s="26">
        <v>72</v>
      </c>
      <c r="F55" s="16">
        <v>63</v>
      </c>
      <c r="G55" s="16">
        <v>85</v>
      </c>
      <c r="H55" s="16">
        <v>61</v>
      </c>
      <c r="I55">
        <v>60</v>
      </c>
      <c r="J55">
        <v>64</v>
      </c>
      <c r="K55">
        <v>55</v>
      </c>
      <c r="L55">
        <v>48</v>
      </c>
      <c r="M55">
        <v>58</v>
      </c>
      <c r="N55" s="3">
        <v>28</v>
      </c>
      <c r="O55" s="2">
        <v>50</v>
      </c>
      <c r="P55" s="2">
        <v>52</v>
      </c>
      <c r="Q55" s="2">
        <v>31</v>
      </c>
      <c r="R55" s="2">
        <v>51</v>
      </c>
      <c r="S55" s="2">
        <v>53</v>
      </c>
      <c r="T55" s="2">
        <v>57</v>
      </c>
      <c r="U55" s="2">
        <v>57</v>
      </c>
      <c r="V55" s="2">
        <v>53</v>
      </c>
      <c r="W55" s="2">
        <v>75</v>
      </c>
      <c r="X55" s="2">
        <v>89</v>
      </c>
      <c r="Y55" s="2">
        <v>76</v>
      </c>
      <c r="Z55" s="2">
        <v>74</v>
      </c>
      <c r="AA55" s="2">
        <v>68</v>
      </c>
      <c r="AB55" s="2">
        <v>59</v>
      </c>
      <c r="AC55" s="2">
        <v>38</v>
      </c>
      <c r="AD55" s="2">
        <v>37</v>
      </c>
      <c r="AE55" s="2">
        <v>36</v>
      </c>
      <c r="AF55" s="2">
        <v>28</v>
      </c>
      <c r="AG55" s="2">
        <v>19</v>
      </c>
      <c r="AH55" s="2">
        <v>27</v>
      </c>
      <c r="AI55" s="2">
        <v>31</v>
      </c>
      <c r="AJ55" s="2">
        <v>22</v>
      </c>
      <c r="AK55" s="2">
        <v>0</v>
      </c>
      <c r="AL55" s="5">
        <f t="shared" si="0"/>
        <v>0.61224489795918369</v>
      </c>
      <c r="AM55" s="5">
        <f t="shared" si="1"/>
        <v>0.29508196721311475</v>
      </c>
      <c r="AN55" s="5">
        <f t="shared" si="2"/>
        <v>0.36206896551724138</v>
      </c>
      <c r="AO55" s="31">
        <v>185000</v>
      </c>
      <c r="AP55" s="26">
        <v>192000</v>
      </c>
      <c r="AQ55" s="26">
        <v>148000</v>
      </c>
      <c r="AR55" s="17">
        <v>165000</v>
      </c>
      <c r="AS55" s="17">
        <v>159000</v>
      </c>
      <c r="AT55" s="17">
        <v>120000</v>
      </c>
      <c r="AU55">
        <v>117500</v>
      </c>
      <c r="AV55">
        <v>81200</v>
      </c>
      <c r="AW55">
        <v>46802</v>
      </c>
      <c r="AX55">
        <v>59900</v>
      </c>
      <c r="AY55">
        <v>33750</v>
      </c>
      <c r="AZ55" s="3">
        <v>31150</v>
      </c>
      <c r="BA55" s="2">
        <v>25199</v>
      </c>
      <c r="BB55" s="2">
        <v>27250</v>
      </c>
      <c r="BC55" s="2">
        <v>36000</v>
      </c>
      <c r="BD55" s="2">
        <v>25000</v>
      </c>
      <c r="BE55" s="4">
        <v>25000</v>
      </c>
      <c r="BF55" s="4">
        <v>43900</v>
      </c>
      <c r="BG55" s="2">
        <v>115000</v>
      </c>
      <c r="BH55" s="2">
        <v>116000</v>
      </c>
      <c r="BI55" s="2">
        <v>120500</v>
      </c>
      <c r="BJ55" s="2">
        <v>87000</v>
      </c>
      <c r="BK55" s="2">
        <v>66250</v>
      </c>
      <c r="BL55" s="2">
        <v>71000</v>
      </c>
      <c r="BM55" s="2">
        <v>69450</v>
      </c>
      <c r="BN55" s="2">
        <v>61000</v>
      </c>
      <c r="BO55" s="2">
        <v>63250</v>
      </c>
      <c r="BP55" s="2">
        <v>59900</v>
      </c>
      <c r="BQ55" s="2">
        <v>71000</v>
      </c>
      <c r="BR55" s="2">
        <v>65000</v>
      </c>
      <c r="BS55" s="5">
        <f t="shared" si="3"/>
        <v>-3.6458333333333336E-2</v>
      </c>
      <c r="BT55" s="5">
        <f t="shared" si="4"/>
        <v>0.54166666666666663</v>
      </c>
      <c r="BU55" s="5">
        <f t="shared" si="5"/>
        <v>4.4814814814814818</v>
      </c>
      <c r="BV55" s="31">
        <v>174261</v>
      </c>
      <c r="BW55" s="26">
        <v>182194</v>
      </c>
      <c r="BX55" s="26">
        <v>153956</v>
      </c>
      <c r="BY55" s="17">
        <v>161808</v>
      </c>
      <c r="BZ55" s="17">
        <v>149050</v>
      </c>
      <c r="CA55" s="17">
        <v>113613</v>
      </c>
      <c r="CB55">
        <v>112704</v>
      </c>
      <c r="CC55">
        <v>91305</v>
      </c>
      <c r="CD55">
        <v>72549</v>
      </c>
      <c r="CE55">
        <v>56654</v>
      </c>
      <c r="CF55">
        <v>48187</v>
      </c>
      <c r="CG55" s="3">
        <v>49571</v>
      </c>
      <c r="CH55" s="2">
        <v>36708</v>
      </c>
      <c r="CI55" s="2">
        <v>40223</v>
      </c>
      <c r="CJ55" s="2">
        <v>56532</v>
      </c>
      <c r="CK55" s="2">
        <v>33122</v>
      </c>
      <c r="CL55" s="4">
        <v>39233</v>
      </c>
      <c r="CM55" s="4">
        <v>71454</v>
      </c>
      <c r="CN55" s="2">
        <v>106505</v>
      </c>
      <c r="CO55" s="2">
        <v>117981</v>
      </c>
      <c r="CP55" s="2">
        <v>114736</v>
      </c>
      <c r="CQ55" s="2">
        <v>90483</v>
      </c>
      <c r="CR55" s="2">
        <v>72958</v>
      </c>
      <c r="CS55" s="2">
        <v>72213</v>
      </c>
      <c r="CT55" s="2">
        <v>70485</v>
      </c>
      <c r="CU55" s="2">
        <v>56172</v>
      </c>
      <c r="CV55" s="2">
        <v>60178</v>
      </c>
      <c r="CW55" s="2">
        <v>57887</v>
      </c>
      <c r="CX55" s="2">
        <v>66794</v>
      </c>
      <c r="CY55" s="2">
        <v>57953</v>
      </c>
      <c r="CZ55" s="2">
        <v>62300</v>
      </c>
      <c r="DA55" s="2">
        <v>62524</v>
      </c>
      <c r="DB55" s="2">
        <v>61106</v>
      </c>
      <c r="DC55" s="2">
        <v>56645</v>
      </c>
      <c r="DD55" s="2">
        <v>0</v>
      </c>
      <c r="DE55" s="5">
        <f t="shared" si="6"/>
        <v>-4.3541499720078598E-2</v>
      </c>
      <c r="DF55" s="5">
        <f t="shared" si="7"/>
        <v>0.53381215177840569</v>
      </c>
      <c r="DG55" s="5">
        <f t="shared" si="8"/>
        <v>2.6163488077697306</v>
      </c>
      <c r="DH55" s="26">
        <v>86</v>
      </c>
      <c r="DI55" s="26">
        <v>60</v>
      </c>
      <c r="DJ55" s="26">
        <v>80</v>
      </c>
      <c r="DK55" s="16">
        <v>44</v>
      </c>
      <c r="DL55" s="16">
        <v>61</v>
      </c>
      <c r="DM55" s="16">
        <v>119</v>
      </c>
      <c r="DN55">
        <v>71</v>
      </c>
      <c r="DO55">
        <v>92</v>
      </c>
      <c r="DP55">
        <v>113</v>
      </c>
      <c r="DQ55">
        <v>135</v>
      </c>
      <c r="DR55">
        <v>103</v>
      </c>
      <c r="DS55" s="3">
        <v>124</v>
      </c>
      <c r="DT55" s="2">
        <v>92</v>
      </c>
      <c r="DU55" s="2">
        <v>100</v>
      </c>
      <c r="DV55" s="2">
        <v>145</v>
      </c>
      <c r="DW55" s="2">
        <v>90</v>
      </c>
      <c r="DX55" s="4">
        <v>114</v>
      </c>
      <c r="DY55" s="4">
        <v>141</v>
      </c>
      <c r="DZ55" s="2">
        <v>111</v>
      </c>
      <c r="EA55" s="2">
        <v>66</v>
      </c>
      <c r="EB55" s="2">
        <v>62</v>
      </c>
      <c r="EC55" s="2">
        <v>58</v>
      </c>
      <c r="ED55" s="2">
        <v>55</v>
      </c>
      <c r="EE55" s="2">
        <v>37</v>
      </c>
      <c r="EF55" s="2">
        <v>63</v>
      </c>
      <c r="EG55" s="2">
        <v>48</v>
      </c>
      <c r="EH55" s="2">
        <v>49</v>
      </c>
      <c r="EI55" s="2">
        <v>41</v>
      </c>
      <c r="EJ55" s="2">
        <v>61</v>
      </c>
      <c r="EK55" s="2">
        <v>84</v>
      </c>
      <c r="EL55" s="2">
        <v>126</v>
      </c>
      <c r="EM55" s="2">
        <v>63</v>
      </c>
      <c r="EN55" s="2">
        <v>70</v>
      </c>
      <c r="EO55" s="2">
        <v>86</v>
      </c>
      <c r="EP55" s="2">
        <v>0</v>
      </c>
      <c r="EQ55" s="5">
        <f t="shared" si="9"/>
        <v>0.43333333333333335</v>
      </c>
      <c r="ER55" s="5">
        <f t="shared" si="10"/>
        <v>-0.27731092436974791</v>
      </c>
      <c r="ES55" s="5">
        <f t="shared" si="11"/>
        <v>-0.1650485436893204</v>
      </c>
      <c r="ET55" s="26">
        <v>153</v>
      </c>
      <c r="EU55" s="26">
        <v>150</v>
      </c>
      <c r="EV55" s="26">
        <v>139</v>
      </c>
      <c r="EW55" s="16">
        <v>181</v>
      </c>
      <c r="EX55" s="16">
        <v>117</v>
      </c>
      <c r="EY55" s="16">
        <v>88</v>
      </c>
      <c r="EZ55">
        <v>138</v>
      </c>
      <c r="FA55">
        <v>118</v>
      </c>
      <c r="FB55">
        <v>123</v>
      </c>
      <c r="FC55">
        <v>111</v>
      </c>
      <c r="FD55">
        <v>109</v>
      </c>
      <c r="FE55" s="3">
        <v>104</v>
      </c>
      <c r="FF55" s="2">
        <v>127</v>
      </c>
      <c r="FG55" s="2">
        <v>114</v>
      </c>
      <c r="FH55" s="5">
        <f t="shared" si="12"/>
        <v>0.02</v>
      </c>
      <c r="FI55" s="5">
        <f t="shared" si="13"/>
        <v>0.73863636363636365</v>
      </c>
      <c r="FJ55" s="5">
        <f t="shared" si="14"/>
        <v>0.40366972477064222</v>
      </c>
      <c r="FK55" s="31">
        <v>189000</v>
      </c>
      <c r="FL55" s="26">
        <v>195500</v>
      </c>
      <c r="FM55" s="26">
        <v>174900</v>
      </c>
      <c r="FN55" s="17">
        <v>189900</v>
      </c>
      <c r="FO55" s="17">
        <v>189000</v>
      </c>
      <c r="FP55" s="17">
        <v>109950</v>
      </c>
      <c r="FQ55">
        <v>115450</v>
      </c>
      <c r="FR55">
        <v>94949</v>
      </c>
      <c r="FS55">
        <v>58900</v>
      </c>
      <c r="FT55">
        <v>59900</v>
      </c>
      <c r="FU55">
        <v>69900</v>
      </c>
      <c r="FV55" s="3">
        <v>49450</v>
      </c>
      <c r="FW55" s="2">
        <v>35000</v>
      </c>
      <c r="FX55" s="2">
        <v>31000</v>
      </c>
      <c r="FY55" s="5">
        <f t="shared" si="15"/>
        <v>-3.3248081841432228E-2</v>
      </c>
      <c r="FZ55" s="5">
        <f t="shared" si="16"/>
        <v>0.71896316507503411</v>
      </c>
      <c r="GA55" s="5">
        <f t="shared" si="17"/>
        <v>1.703862660944206</v>
      </c>
      <c r="GB55" s="31">
        <v>177044</v>
      </c>
      <c r="GC55" s="26">
        <v>182522</v>
      </c>
      <c r="GD55" s="26">
        <v>155686</v>
      </c>
      <c r="GE55" s="17">
        <v>161892</v>
      </c>
      <c r="GF55" s="17">
        <v>150828</v>
      </c>
      <c r="GG55" s="17">
        <v>114122</v>
      </c>
      <c r="GH55">
        <v>113179</v>
      </c>
      <c r="GI55">
        <v>95090</v>
      </c>
      <c r="GJ55">
        <v>73986</v>
      </c>
      <c r="GK55">
        <v>57169</v>
      </c>
      <c r="GL55">
        <v>50144</v>
      </c>
      <c r="GM55" s="3">
        <v>51992</v>
      </c>
      <c r="GN55" s="2">
        <v>39442</v>
      </c>
      <c r="GO55" s="2">
        <v>43596</v>
      </c>
      <c r="GP55" s="5">
        <f t="shared" si="18"/>
        <v>-3.0012820372338676E-2</v>
      </c>
      <c r="GQ55" s="20">
        <f t="shared" si="19"/>
        <v>0.55135731935998322</v>
      </c>
      <c r="GR55" s="20">
        <f t="shared" si="20"/>
        <v>2.5307115507338862</v>
      </c>
    </row>
    <row r="56" spans="1:200" ht="12.75" customHeight="1" x14ac:dyDescent="0.2">
      <c r="A56" s="2">
        <v>8054</v>
      </c>
      <c r="B56" s="12" t="s">
        <v>167</v>
      </c>
      <c r="C56" s="26">
        <v>3</v>
      </c>
      <c r="D56" s="26">
        <v>4</v>
      </c>
      <c r="E56" s="26">
        <v>3</v>
      </c>
      <c r="F56" s="16">
        <v>2</v>
      </c>
      <c r="G56" s="16">
        <v>0</v>
      </c>
      <c r="H56" s="16">
        <v>2</v>
      </c>
      <c r="I56">
        <v>1</v>
      </c>
      <c r="J56">
        <v>0</v>
      </c>
      <c r="K56">
        <v>1</v>
      </c>
      <c r="L56">
        <v>2</v>
      </c>
      <c r="M56">
        <v>2</v>
      </c>
      <c r="N56" s="3">
        <v>1</v>
      </c>
      <c r="O56" s="2">
        <v>0</v>
      </c>
      <c r="P56" s="2">
        <v>2</v>
      </c>
      <c r="Q56" s="2">
        <v>0</v>
      </c>
      <c r="R56" s="2">
        <v>1</v>
      </c>
      <c r="S56" s="2">
        <v>0</v>
      </c>
      <c r="T56" s="2">
        <v>3</v>
      </c>
      <c r="U56" s="2">
        <v>1</v>
      </c>
      <c r="V56" s="2">
        <v>1</v>
      </c>
      <c r="W56" s="2">
        <v>2</v>
      </c>
      <c r="X56" s="2">
        <v>5</v>
      </c>
      <c r="Y56" s="2">
        <v>1</v>
      </c>
      <c r="Z56" s="2">
        <v>3</v>
      </c>
      <c r="AA56" s="2">
        <v>4</v>
      </c>
      <c r="AB56" s="2">
        <v>6</v>
      </c>
      <c r="AC56" s="2">
        <v>0</v>
      </c>
      <c r="AD56" s="2">
        <v>2</v>
      </c>
      <c r="AE56" s="2">
        <v>0</v>
      </c>
      <c r="AF56" s="2">
        <v>1</v>
      </c>
      <c r="AG56" s="2">
        <v>2</v>
      </c>
      <c r="AH56" s="2">
        <v>0</v>
      </c>
      <c r="AI56" s="2">
        <v>0</v>
      </c>
      <c r="AJ56" s="2">
        <v>0</v>
      </c>
      <c r="AK56" s="2">
        <v>0</v>
      </c>
      <c r="AL56" s="5">
        <f t="shared" si="0"/>
        <v>-0.25</v>
      </c>
      <c r="AM56" s="5">
        <f t="shared" si="1"/>
        <v>0.5</v>
      </c>
      <c r="AN56" s="5">
        <f t="shared" si="2"/>
        <v>0.5</v>
      </c>
      <c r="AO56" s="31">
        <v>49000</v>
      </c>
      <c r="AP56" s="26">
        <v>114500</v>
      </c>
      <c r="AQ56" s="26">
        <v>90000</v>
      </c>
      <c r="AR56" s="17">
        <v>104000</v>
      </c>
      <c r="AS56" s="17">
        <v>0</v>
      </c>
      <c r="AT56" s="17">
        <v>27000</v>
      </c>
      <c r="AU56">
        <v>25000</v>
      </c>
      <c r="AV56">
        <v>0</v>
      </c>
      <c r="AW56">
        <v>6000</v>
      </c>
      <c r="AX56">
        <v>40000</v>
      </c>
      <c r="AY56">
        <v>16075</v>
      </c>
      <c r="AZ56" s="3">
        <v>11550</v>
      </c>
      <c r="BA56" s="2">
        <v>0</v>
      </c>
      <c r="BB56" s="2">
        <v>11100</v>
      </c>
      <c r="BC56" s="2">
        <v>0</v>
      </c>
      <c r="BD56" s="2">
        <v>17500</v>
      </c>
      <c r="BE56" s="4">
        <v>0</v>
      </c>
      <c r="BF56" s="4">
        <v>30000</v>
      </c>
      <c r="BG56" s="2">
        <v>85000</v>
      </c>
      <c r="BH56" s="2">
        <v>132500</v>
      </c>
      <c r="BI56" s="2">
        <v>107500</v>
      </c>
      <c r="BJ56" s="2">
        <v>52500</v>
      </c>
      <c r="BK56" s="2">
        <v>41100</v>
      </c>
      <c r="BL56" s="2">
        <v>19000</v>
      </c>
      <c r="BM56" s="2">
        <v>34500</v>
      </c>
      <c r="BN56" s="2">
        <v>39250</v>
      </c>
      <c r="BO56" s="2">
        <v>0</v>
      </c>
      <c r="BP56" s="2">
        <v>34000</v>
      </c>
      <c r="BQ56" s="2">
        <v>0</v>
      </c>
      <c r="BR56" s="2">
        <v>35000</v>
      </c>
      <c r="BS56" s="5">
        <f t="shared" si="3"/>
        <v>-0.57205240174672489</v>
      </c>
      <c r="BT56" s="5">
        <f t="shared" si="4"/>
        <v>0.81481481481481477</v>
      </c>
      <c r="BU56" s="5">
        <f t="shared" si="5"/>
        <v>2.0482115085536545</v>
      </c>
      <c r="BV56" s="31">
        <v>85333</v>
      </c>
      <c r="BW56" s="26">
        <v>97500</v>
      </c>
      <c r="BX56" s="26">
        <v>88333</v>
      </c>
      <c r="BY56" s="17">
        <v>104000</v>
      </c>
      <c r="BZ56" s="17">
        <v>0</v>
      </c>
      <c r="CA56" s="17">
        <v>27000</v>
      </c>
      <c r="CB56">
        <v>25000</v>
      </c>
      <c r="CC56">
        <v>0</v>
      </c>
      <c r="CD56">
        <v>6000</v>
      </c>
      <c r="CE56">
        <v>19250</v>
      </c>
      <c r="CF56">
        <v>16075</v>
      </c>
      <c r="CG56" s="3">
        <v>11550</v>
      </c>
      <c r="CH56" s="2">
        <v>0</v>
      </c>
      <c r="CI56" s="2">
        <v>11100</v>
      </c>
      <c r="CJ56" s="2">
        <v>0</v>
      </c>
      <c r="CK56" s="2">
        <v>17500</v>
      </c>
      <c r="CL56" s="4">
        <v>0</v>
      </c>
      <c r="CM56" s="4">
        <v>82333</v>
      </c>
      <c r="CN56" s="2">
        <v>85000</v>
      </c>
      <c r="CO56" s="2">
        <v>132500</v>
      </c>
      <c r="CP56" s="2">
        <v>107500</v>
      </c>
      <c r="CQ56" s="2">
        <v>60080</v>
      </c>
      <c r="CR56" s="2">
        <v>41100</v>
      </c>
      <c r="CS56" s="2">
        <v>21666</v>
      </c>
      <c r="CT56" s="2">
        <v>36900</v>
      </c>
      <c r="CU56" s="2">
        <v>43400</v>
      </c>
      <c r="CV56" s="2">
        <v>0</v>
      </c>
      <c r="CW56" s="2">
        <v>34000</v>
      </c>
      <c r="CX56" s="2">
        <v>0</v>
      </c>
      <c r="CY56" s="2">
        <v>35000</v>
      </c>
      <c r="CZ56" s="2">
        <v>45750</v>
      </c>
      <c r="DA56" s="2">
        <v>0</v>
      </c>
      <c r="DB56" s="2">
        <v>0</v>
      </c>
      <c r="DC56" s="2">
        <v>0</v>
      </c>
      <c r="DD56" s="2">
        <v>0</v>
      </c>
      <c r="DE56" s="5">
        <f t="shared" si="6"/>
        <v>-0.1247897435897436</v>
      </c>
      <c r="DF56" s="5">
        <f t="shared" si="7"/>
        <v>2.1604814814814817</v>
      </c>
      <c r="DG56" s="5">
        <f t="shared" si="8"/>
        <v>4.3084292379471227</v>
      </c>
      <c r="DH56" s="26">
        <v>20</v>
      </c>
      <c r="DI56" s="26">
        <v>12</v>
      </c>
      <c r="DJ56" s="26">
        <v>16</v>
      </c>
      <c r="DK56" s="16">
        <v>19</v>
      </c>
      <c r="DL56" s="16">
        <v>0</v>
      </c>
      <c r="DM56" s="16">
        <v>87</v>
      </c>
      <c r="DN56">
        <v>35</v>
      </c>
      <c r="DO56">
        <v>0</v>
      </c>
      <c r="DP56">
        <v>71</v>
      </c>
      <c r="DQ56">
        <v>61</v>
      </c>
      <c r="DR56">
        <v>72</v>
      </c>
      <c r="DS56" s="3">
        <v>76</v>
      </c>
      <c r="DT56" s="2">
        <v>0</v>
      </c>
      <c r="DU56" s="2">
        <v>83</v>
      </c>
      <c r="DV56" s="2">
        <v>0</v>
      </c>
      <c r="DW56" s="2">
        <v>51</v>
      </c>
      <c r="DX56" s="4">
        <v>0</v>
      </c>
      <c r="DY56" s="4">
        <v>99</v>
      </c>
      <c r="DZ56" s="2">
        <v>83</v>
      </c>
      <c r="EA56" s="2">
        <v>242</v>
      </c>
      <c r="EB56" s="2">
        <v>9</v>
      </c>
      <c r="EC56" s="2">
        <v>37</v>
      </c>
      <c r="ED56" s="2">
        <v>33</v>
      </c>
      <c r="EE56" s="2">
        <v>32</v>
      </c>
      <c r="EF56" s="2">
        <v>162</v>
      </c>
      <c r="EG56" s="2">
        <v>28</v>
      </c>
      <c r="EH56" s="2">
        <v>0</v>
      </c>
      <c r="EI56" s="2">
        <v>16</v>
      </c>
      <c r="EJ56" s="2">
        <v>0</v>
      </c>
      <c r="EK56" s="2">
        <v>67</v>
      </c>
      <c r="EL56" s="2">
        <v>62</v>
      </c>
      <c r="EM56" s="2">
        <v>0</v>
      </c>
      <c r="EN56" s="2">
        <v>0</v>
      </c>
      <c r="EO56" s="2">
        <v>0</v>
      </c>
      <c r="EP56" s="2">
        <v>0</v>
      </c>
      <c r="EQ56" s="5">
        <f t="shared" si="9"/>
        <v>0.66666666666666663</v>
      </c>
      <c r="ER56" s="5">
        <f t="shared" si="10"/>
        <v>-0.77011494252873558</v>
      </c>
      <c r="ES56" s="5">
        <f t="shared" si="11"/>
        <v>-0.72222222222222221</v>
      </c>
      <c r="ET56" s="26">
        <v>7</v>
      </c>
      <c r="EU56" s="26">
        <v>1</v>
      </c>
      <c r="EV56" s="26">
        <v>7</v>
      </c>
      <c r="EW56" s="16">
        <v>7</v>
      </c>
      <c r="EX56" s="16">
        <v>3</v>
      </c>
      <c r="EY56" s="16">
        <v>5</v>
      </c>
      <c r="EZ56">
        <v>5</v>
      </c>
      <c r="FA56">
        <v>4</v>
      </c>
      <c r="FB56">
        <v>1</v>
      </c>
      <c r="FC56">
        <v>3</v>
      </c>
      <c r="FD56">
        <v>6</v>
      </c>
      <c r="FE56" s="3">
        <v>3</v>
      </c>
      <c r="FF56" s="2">
        <v>6</v>
      </c>
      <c r="FG56" s="2">
        <v>4</v>
      </c>
      <c r="FH56" s="5">
        <f t="shared" si="12"/>
        <v>6</v>
      </c>
      <c r="FI56" s="5">
        <f t="shared" si="13"/>
        <v>0.4</v>
      </c>
      <c r="FJ56" s="5">
        <f t="shared" si="14"/>
        <v>0.16666666666666666</v>
      </c>
      <c r="FK56" s="31">
        <v>195000</v>
      </c>
      <c r="FL56" s="26">
        <v>89000</v>
      </c>
      <c r="FM56" s="26">
        <v>69000</v>
      </c>
      <c r="FN56" s="17">
        <v>49900</v>
      </c>
      <c r="FO56" s="17">
        <v>69900</v>
      </c>
      <c r="FP56" s="17">
        <v>79900</v>
      </c>
      <c r="FQ56">
        <v>33000</v>
      </c>
      <c r="FR56">
        <v>37450</v>
      </c>
      <c r="FS56">
        <v>45000</v>
      </c>
      <c r="FT56">
        <v>40000</v>
      </c>
      <c r="FU56">
        <v>10950</v>
      </c>
      <c r="FV56" s="3">
        <v>25000</v>
      </c>
      <c r="FW56" s="2">
        <v>46450</v>
      </c>
      <c r="FX56" s="2">
        <v>30500</v>
      </c>
      <c r="FY56" s="5">
        <f t="shared" si="15"/>
        <v>1.1910112359550562</v>
      </c>
      <c r="FZ56" s="5">
        <f t="shared" si="16"/>
        <v>1.4405506883604506</v>
      </c>
      <c r="GA56" s="5">
        <f t="shared" si="17"/>
        <v>16.80821917808219</v>
      </c>
      <c r="GB56" s="31">
        <v>82167</v>
      </c>
      <c r="GC56" s="26">
        <v>103725</v>
      </c>
      <c r="GD56" s="26">
        <v>91333</v>
      </c>
      <c r="GE56" s="17">
        <v>95999</v>
      </c>
      <c r="GF56" s="17">
        <v>0</v>
      </c>
      <c r="GG56" s="17">
        <v>29950</v>
      </c>
      <c r="GH56">
        <v>24950</v>
      </c>
      <c r="GI56">
        <v>0</v>
      </c>
      <c r="GJ56">
        <v>5100</v>
      </c>
      <c r="GK56">
        <v>27500</v>
      </c>
      <c r="GL56">
        <v>17450</v>
      </c>
      <c r="GM56" s="3">
        <v>11500</v>
      </c>
      <c r="GN56" s="2">
        <v>0</v>
      </c>
      <c r="GO56" s="2">
        <v>2745</v>
      </c>
      <c r="GP56" s="5">
        <f t="shared" si="18"/>
        <v>-0.20783803326102676</v>
      </c>
      <c r="GQ56" s="20">
        <f t="shared" si="19"/>
        <v>1.7434724540901503</v>
      </c>
      <c r="GR56" s="20">
        <f t="shared" si="20"/>
        <v>3.7087106017191975</v>
      </c>
    </row>
    <row r="57" spans="1:200" ht="12.75" customHeight="1" x14ac:dyDescent="0.2">
      <c r="A57" s="2">
        <v>8055</v>
      </c>
      <c r="B57" s="12" t="s">
        <v>168</v>
      </c>
      <c r="C57" s="26">
        <v>18</v>
      </c>
      <c r="D57" s="26">
        <v>14</v>
      </c>
      <c r="E57" s="26">
        <v>25</v>
      </c>
      <c r="F57" s="16">
        <v>13</v>
      </c>
      <c r="G57" s="16">
        <v>22</v>
      </c>
      <c r="H57" s="16">
        <v>20</v>
      </c>
      <c r="I57">
        <v>29</v>
      </c>
      <c r="J57">
        <v>19</v>
      </c>
      <c r="K57">
        <v>24</v>
      </c>
      <c r="L57">
        <v>23</v>
      </c>
      <c r="M57">
        <v>20</v>
      </c>
      <c r="N57" s="3">
        <v>23</v>
      </c>
      <c r="O57" s="2">
        <v>10</v>
      </c>
      <c r="P57" s="2">
        <v>22</v>
      </c>
      <c r="Q57" s="2">
        <v>10</v>
      </c>
      <c r="R57" s="2">
        <v>13</v>
      </c>
      <c r="S57" s="2">
        <v>13</v>
      </c>
      <c r="T57" s="2">
        <v>14</v>
      </c>
      <c r="U57" s="2">
        <v>17</v>
      </c>
      <c r="V57" s="2">
        <v>14</v>
      </c>
      <c r="W57" s="2">
        <v>25</v>
      </c>
      <c r="X57" s="2">
        <v>12</v>
      </c>
      <c r="Y57" s="2">
        <v>15</v>
      </c>
      <c r="Z57" s="2">
        <v>21</v>
      </c>
      <c r="AA57" s="2">
        <v>17</v>
      </c>
      <c r="AB57" s="2">
        <v>16</v>
      </c>
      <c r="AC57" s="2">
        <v>13</v>
      </c>
      <c r="AD57" s="2">
        <v>10</v>
      </c>
      <c r="AE57" s="2">
        <v>13</v>
      </c>
      <c r="AF57" s="2">
        <v>16</v>
      </c>
      <c r="AG57" s="2">
        <v>9</v>
      </c>
      <c r="AH57" s="2">
        <v>6</v>
      </c>
      <c r="AI57" s="2">
        <v>8</v>
      </c>
      <c r="AJ57" s="2">
        <v>9</v>
      </c>
      <c r="AK57" s="2">
        <v>0</v>
      </c>
      <c r="AL57" s="5">
        <f t="shared" si="0"/>
        <v>0.2857142857142857</v>
      </c>
      <c r="AM57" s="5">
        <f t="shared" si="1"/>
        <v>-0.1</v>
      </c>
      <c r="AN57" s="5">
        <f t="shared" si="2"/>
        <v>-0.1</v>
      </c>
      <c r="AO57" s="31">
        <v>267500</v>
      </c>
      <c r="AP57" s="26">
        <v>240000</v>
      </c>
      <c r="AQ57" s="26">
        <v>210000</v>
      </c>
      <c r="AR57" s="17">
        <v>215000</v>
      </c>
      <c r="AS57" s="17">
        <v>186000</v>
      </c>
      <c r="AT57" s="17">
        <v>148500</v>
      </c>
      <c r="AU57">
        <v>147500</v>
      </c>
      <c r="AV57">
        <v>136000</v>
      </c>
      <c r="AW57">
        <v>142000</v>
      </c>
      <c r="AX57">
        <v>137900</v>
      </c>
      <c r="AY57">
        <v>112500</v>
      </c>
      <c r="AZ57" s="3">
        <v>71500</v>
      </c>
      <c r="BA57" s="2">
        <v>90750</v>
      </c>
      <c r="BB57" s="2">
        <v>78950</v>
      </c>
      <c r="BC57" s="2">
        <v>107500</v>
      </c>
      <c r="BD57" s="2">
        <v>120000</v>
      </c>
      <c r="BE57" s="4">
        <v>126000</v>
      </c>
      <c r="BF57" s="4">
        <v>157300</v>
      </c>
      <c r="BG57" s="2">
        <v>170000</v>
      </c>
      <c r="BH57" s="2">
        <v>161900</v>
      </c>
      <c r="BI57" s="2">
        <v>141000</v>
      </c>
      <c r="BJ57" s="2">
        <v>127000</v>
      </c>
      <c r="BK57" s="2">
        <v>120000</v>
      </c>
      <c r="BL57" s="2">
        <v>110000</v>
      </c>
      <c r="BM57" s="2">
        <v>94900</v>
      </c>
      <c r="BN57" s="2">
        <v>95000</v>
      </c>
      <c r="BO57" s="2">
        <v>90500</v>
      </c>
      <c r="BP57" s="2">
        <v>94250</v>
      </c>
      <c r="BQ57" s="2">
        <v>84000</v>
      </c>
      <c r="BR57" s="2">
        <v>85550</v>
      </c>
      <c r="BS57" s="5">
        <f t="shared" si="3"/>
        <v>0.11458333333333333</v>
      </c>
      <c r="BT57" s="5">
        <f t="shared" si="4"/>
        <v>0.80134680134680136</v>
      </c>
      <c r="BU57" s="5">
        <f t="shared" si="5"/>
        <v>1.3777777777777778</v>
      </c>
      <c r="BV57" s="31">
        <v>264439</v>
      </c>
      <c r="BW57" s="26">
        <v>231214</v>
      </c>
      <c r="BX57" s="26">
        <v>221172</v>
      </c>
      <c r="BY57" s="17">
        <v>232615</v>
      </c>
      <c r="BZ57" s="17">
        <v>184250</v>
      </c>
      <c r="CA57" s="17">
        <v>148140</v>
      </c>
      <c r="CB57">
        <v>149543</v>
      </c>
      <c r="CC57">
        <v>145355</v>
      </c>
      <c r="CD57">
        <v>137494</v>
      </c>
      <c r="CE57">
        <v>135182</v>
      </c>
      <c r="CF57">
        <v>116403</v>
      </c>
      <c r="CG57" s="3">
        <v>74853</v>
      </c>
      <c r="CH57" s="2">
        <v>97298</v>
      </c>
      <c r="CI57" s="2">
        <v>78335</v>
      </c>
      <c r="CJ57" s="2">
        <v>95660</v>
      </c>
      <c r="CK57" s="2">
        <v>120073</v>
      </c>
      <c r="CL57" s="4">
        <v>117523</v>
      </c>
      <c r="CM57" s="4">
        <v>140529</v>
      </c>
      <c r="CN57" s="2">
        <v>171600</v>
      </c>
      <c r="CO57" s="2">
        <v>159450</v>
      </c>
      <c r="CP57" s="2">
        <v>138524</v>
      </c>
      <c r="CQ57" s="2">
        <v>118037</v>
      </c>
      <c r="CR57" s="2">
        <v>116466</v>
      </c>
      <c r="CS57" s="2">
        <v>103100</v>
      </c>
      <c r="CT57" s="2">
        <v>89158</v>
      </c>
      <c r="CU57" s="2">
        <v>86356</v>
      </c>
      <c r="CV57" s="2">
        <v>91269</v>
      </c>
      <c r="CW57" s="2">
        <v>88430</v>
      </c>
      <c r="CX57" s="2">
        <v>79682</v>
      </c>
      <c r="CY57" s="2">
        <v>82718</v>
      </c>
      <c r="CZ57" s="2">
        <v>73355</v>
      </c>
      <c r="DA57" s="2">
        <v>75466</v>
      </c>
      <c r="DB57" s="2">
        <v>68450</v>
      </c>
      <c r="DC57" s="2">
        <v>62072</v>
      </c>
      <c r="DD57" s="2">
        <v>0</v>
      </c>
      <c r="DE57" s="5">
        <f t="shared" si="6"/>
        <v>0.14369804596607472</v>
      </c>
      <c r="DF57" s="5">
        <f t="shared" si="7"/>
        <v>0.78506142837856085</v>
      </c>
      <c r="DG57" s="5">
        <f t="shared" si="8"/>
        <v>1.2717541644115702</v>
      </c>
      <c r="DH57" s="26">
        <v>67</v>
      </c>
      <c r="DI57" s="26">
        <v>41</v>
      </c>
      <c r="DJ57" s="26">
        <v>49</v>
      </c>
      <c r="DK57" s="16">
        <v>45</v>
      </c>
      <c r="DL57" s="16">
        <v>19</v>
      </c>
      <c r="DM57" s="16">
        <v>99</v>
      </c>
      <c r="DN57">
        <v>71</v>
      </c>
      <c r="DO57">
        <v>65</v>
      </c>
      <c r="DP57">
        <v>101</v>
      </c>
      <c r="DQ57">
        <v>91</v>
      </c>
      <c r="DR57">
        <v>151</v>
      </c>
      <c r="DS57" s="3">
        <v>96</v>
      </c>
      <c r="DT57" s="2">
        <v>117</v>
      </c>
      <c r="DU57" s="2">
        <v>127</v>
      </c>
      <c r="DV57" s="2">
        <v>189</v>
      </c>
      <c r="DW57" s="2">
        <v>124</v>
      </c>
      <c r="DX57" s="4">
        <v>93</v>
      </c>
      <c r="DY57" s="4">
        <v>127</v>
      </c>
      <c r="DZ57" s="2">
        <v>114</v>
      </c>
      <c r="EA57" s="2">
        <v>39</v>
      </c>
      <c r="EB57" s="2">
        <v>65</v>
      </c>
      <c r="EC57" s="2">
        <v>41</v>
      </c>
      <c r="ED57" s="2">
        <v>47</v>
      </c>
      <c r="EE57" s="2">
        <v>41</v>
      </c>
      <c r="EF57" s="2">
        <v>45</v>
      </c>
      <c r="EG57" s="2">
        <v>40</v>
      </c>
      <c r="EH57" s="2">
        <v>38</v>
      </c>
      <c r="EI57" s="2">
        <v>28</v>
      </c>
      <c r="EJ57" s="2">
        <v>44</v>
      </c>
      <c r="EK57" s="2">
        <v>34</v>
      </c>
      <c r="EL57" s="2">
        <v>64</v>
      </c>
      <c r="EM57" s="2">
        <v>40</v>
      </c>
      <c r="EN57" s="2">
        <v>25</v>
      </c>
      <c r="EO57" s="2">
        <v>54</v>
      </c>
      <c r="EP57" s="2">
        <v>0</v>
      </c>
      <c r="EQ57" s="5">
        <f t="shared" si="9"/>
        <v>0.63414634146341464</v>
      </c>
      <c r="ER57" s="5">
        <f t="shared" si="10"/>
        <v>-0.32323232323232326</v>
      </c>
      <c r="ES57" s="5">
        <f t="shared" si="11"/>
        <v>-0.55629139072847678</v>
      </c>
      <c r="ET57" s="26">
        <v>41</v>
      </c>
      <c r="EU57" s="26">
        <v>26</v>
      </c>
      <c r="EV57" s="26">
        <v>30</v>
      </c>
      <c r="EW57" s="16">
        <v>54</v>
      </c>
      <c r="EX57" s="16">
        <v>46</v>
      </c>
      <c r="EY57" s="16">
        <v>36</v>
      </c>
      <c r="EZ57">
        <v>29</v>
      </c>
      <c r="FA57">
        <v>34</v>
      </c>
      <c r="FB57">
        <v>46</v>
      </c>
      <c r="FC57">
        <v>24</v>
      </c>
      <c r="FD57">
        <v>45</v>
      </c>
      <c r="FE57" s="3">
        <v>30</v>
      </c>
      <c r="FF57" s="2">
        <v>23</v>
      </c>
      <c r="FG57" s="2">
        <v>21</v>
      </c>
      <c r="FH57" s="5">
        <f t="shared" si="12"/>
        <v>0.57692307692307687</v>
      </c>
      <c r="FI57" s="5">
        <f t="shared" si="13"/>
        <v>0.1388888888888889</v>
      </c>
      <c r="FJ57" s="5">
        <f t="shared" si="14"/>
        <v>-8.8888888888888892E-2</v>
      </c>
      <c r="FK57" s="31">
        <v>249900</v>
      </c>
      <c r="FL57" s="26">
        <v>250000</v>
      </c>
      <c r="FM57" s="26">
        <v>249900</v>
      </c>
      <c r="FN57" s="17">
        <v>259000</v>
      </c>
      <c r="FO57" s="17">
        <v>222450</v>
      </c>
      <c r="FP57" s="17">
        <v>163950</v>
      </c>
      <c r="FQ57">
        <v>145000</v>
      </c>
      <c r="FR57">
        <v>134500</v>
      </c>
      <c r="FS57">
        <v>134700</v>
      </c>
      <c r="FT57">
        <v>137900</v>
      </c>
      <c r="FU57">
        <v>139900</v>
      </c>
      <c r="FV57" s="3">
        <v>119900</v>
      </c>
      <c r="FW57" s="2">
        <v>119900</v>
      </c>
      <c r="FX57" s="2">
        <v>97000</v>
      </c>
      <c r="FY57" s="5">
        <f t="shared" si="15"/>
        <v>-4.0000000000000002E-4</v>
      </c>
      <c r="FZ57" s="5">
        <f t="shared" si="16"/>
        <v>0.52424519670631287</v>
      </c>
      <c r="GA57" s="5">
        <f t="shared" si="17"/>
        <v>0.78627591136526087</v>
      </c>
      <c r="GB57" s="31">
        <v>268610</v>
      </c>
      <c r="GC57" s="26">
        <v>238364</v>
      </c>
      <c r="GD57" s="26">
        <v>222144</v>
      </c>
      <c r="GE57" s="17">
        <v>238584</v>
      </c>
      <c r="GF57" s="17">
        <v>185949</v>
      </c>
      <c r="GG57" s="17">
        <v>153745</v>
      </c>
      <c r="GH57">
        <v>156817</v>
      </c>
      <c r="GI57">
        <v>151847</v>
      </c>
      <c r="GJ57">
        <v>142433</v>
      </c>
      <c r="GK57">
        <v>144312</v>
      </c>
      <c r="GL57">
        <v>120745</v>
      </c>
      <c r="GM57" s="3">
        <v>80229</v>
      </c>
      <c r="GN57" s="2">
        <v>106790</v>
      </c>
      <c r="GO57" s="2">
        <v>89536</v>
      </c>
      <c r="GP57" s="5">
        <f t="shared" si="18"/>
        <v>0.12688996660569549</v>
      </c>
      <c r="GQ57" s="20">
        <f t="shared" si="19"/>
        <v>0.74711372727568381</v>
      </c>
      <c r="GR57" s="20">
        <f t="shared" si="20"/>
        <v>1.224605573729761</v>
      </c>
    </row>
    <row r="58" spans="1:200" ht="12.75" customHeight="1" x14ac:dyDescent="0.2">
      <c r="A58" s="2">
        <v>8056</v>
      </c>
      <c r="B58" s="12" t="s">
        <v>169</v>
      </c>
      <c r="C58" s="26">
        <v>78</v>
      </c>
      <c r="D58" s="26">
        <v>75</v>
      </c>
      <c r="E58" s="26">
        <v>83</v>
      </c>
      <c r="F58" s="16">
        <v>94</v>
      </c>
      <c r="G58" s="16">
        <v>138</v>
      </c>
      <c r="H58" s="16">
        <v>137</v>
      </c>
      <c r="I58">
        <v>121</v>
      </c>
      <c r="J58">
        <v>110</v>
      </c>
      <c r="K58">
        <v>113</v>
      </c>
      <c r="L58">
        <v>119</v>
      </c>
      <c r="M58">
        <v>113</v>
      </c>
      <c r="N58" s="3">
        <v>95</v>
      </c>
      <c r="O58" s="2">
        <v>103</v>
      </c>
      <c r="P58" s="2">
        <v>96</v>
      </c>
      <c r="Q58" s="2">
        <v>59</v>
      </c>
      <c r="R58" s="2">
        <v>46</v>
      </c>
      <c r="S58" s="2">
        <v>83</v>
      </c>
      <c r="T58" s="2">
        <v>68</v>
      </c>
      <c r="U58" s="2">
        <v>67</v>
      </c>
      <c r="V58" s="2">
        <v>92</v>
      </c>
      <c r="W58" s="2">
        <v>141</v>
      </c>
      <c r="X58" s="2">
        <v>115</v>
      </c>
      <c r="Y58" s="2">
        <v>129</v>
      </c>
      <c r="Z58" s="2">
        <v>109</v>
      </c>
      <c r="AA58" s="2">
        <v>97</v>
      </c>
      <c r="AB58" s="2">
        <v>91</v>
      </c>
      <c r="AC58" s="2">
        <v>87</v>
      </c>
      <c r="AD58" s="2">
        <v>110</v>
      </c>
      <c r="AE58" s="2">
        <v>102</v>
      </c>
      <c r="AF58" s="2">
        <v>76</v>
      </c>
      <c r="AG58" s="2">
        <v>99</v>
      </c>
      <c r="AH58" s="2">
        <v>60</v>
      </c>
      <c r="AI58" s="2">
        <v>87</v>
      </c>
      <c r="AJ58" s="2">
        <v>58</v>
      </c>
      <c r="AK58" s="2">
        <v>0</v>
      </c>
      <c r="AL58" s="5">
        <f t="shared" si="0"/>
        <v>0.04</v>
      </c>
      <c r="AM58" s="5">
        <f t="shared" si="1"/>
        <v>-0.43065693430656932</v>
      </c>
      <c r="AN58" s="5">
        <f t="shared" si="2"/>
        <v>-0.30973451327433627</v>
      </c>
      <c r="AO58" s="31">
        <v>350000</v>
      </c>
      <c r="AP58" s="26">
        <v>348000</v>
      </c>
      <c r="AQ58" s="26">
        <v>322500</v>
      </c>
      <c r="AR58" s="17">
        <v>305000</v>
      </c>
      <c r="AS58" s="17">
        <v>312000</v>
      </c>
      <c r="AT58" s="17">
        <v>270000</v>
      </c>
      <c r="AU58">
        <v>252000</v>
      </c>
      <c r="AV58">
        <v>260000</v>
      </c>
      <c r="AW58">
        <v>235000</v>
      </c>
      <c r="AX58">
        <v>239900</v>
      </c>
      <c r="AY58">
        <v>195000</v>
      </c>
      <c r="AZ58" s="3">
        <v>175205</v>
      </c>
      <c r="BA58" s="2">
        <v>167000</v>
      </c>
      <c r="BB58" s="2">
        <v>148950</v>
      </c>
      <c r="BC58" s="2">
        <v>155000</v>
      </c>
      <c r="BD58" s="2">
        <v>180000</v>
      </c>
      <c r="BE58" s="4">
        <v>197500</v>
      </c>
      <c r="BF58" s="4">
        <v>219500</v>
      </c>
      <c r="BG58" s="2">
        <v>257000</v>
      </c>
      <c r="BH58" s="2">
        <v>270000</v>
      </c>
      <c r="BI58" s="2">
        <v>255500</v>
      </c>
      <c r="BJ58" s="2">
        <v>237000</v>
      </c>
      <c r="BK58" s="2">
        <v>219000</v>
      </c>
      <c r="BL58" s="2">
        <v>184000</v>
      </c>
      <c r="BM58" s="2">
        <v>165000</v>
      </c>
      <c r="BN58" s="2">
        <v>150000</v>
      </c>
      <c r="BO58" s="2">
        <v>134400</v>
      </c>
      <c r="BP58" s="2">
        <v>130000</v>
      </c>
      <c r="BQ58" s="2">
        <v>121067</v>
      </c>
      <c r="BR58" s="2">
        <v>125350</v>
      </c>
      <c r="BS58" s="5">
        <f t="shared" si="3"/>
        <v>5.7471264367816091E-3</v>
      </c>
      <c r="BT58" s="5">
        <f t="shared" si="4"/>
        <v>0.29629629629629628</v>
      </c>
      <c r="BU58" s="5">
        <f t="shared" si="5"/>
        <v>0.79487179487179482</v>
      </c>
      <c r="BV58" s="31">
        <v>362028</v>
      </c>
      <c r="BW58" s="26">
        <v>371181</v>
      </c>
      <c r="BX58" s="26">
        <v>333308</v>
      </c>
      <c r="BY58" s="17">
        <v>317001</v>
      </c>
      <c r="BZ58" s="17">
        <v>325250</v>
      </c>
      <c r="CA58" s="17">
        <v>284205</v>
      </c>
      <c r="CB58">
        <v>261417</v>
      </c>
      <c r="CC58">
        <v>259652</v>
      </c>
      <c r="CD58">
        <v>246726</v>
      </c>
      <c r="CE58">
        <v>219887</v>
      </c>
      <c r="CF58">
        <v>203531</v>
      </c>
      <c r="CG58" s="3">
        <v>190831</v>
      </c>
      <c r="CH58" s="2">
        <v>177244</v>
      </c>
      <c r="CI58" s="2">
        <v>152780</v>
      </c>
      <c r="CJ58" s="2">
        <v>160740</v>
      </c>
      <c r="CK58" s="2">
        <v>178247</v>
      </c>
      <c r="CL58" s="4">
        <v>193220</v>
      </c>
      <c r="CM58" s="4">
        <v>215615</v>
      </c>
      <c r="CN58" s="2">
        <v>274192</v>
      </c>
      <c r="CO58" s="2">
        <v>288485</v>
      </c>
      <c r="CP58" s="2">
        <v>265315</v>
      </c>
      <c r="CQ58" s="2">
        <v>236601</v>
      </c>
      <c r="CR58" s="2">
        <v>219699</v>
      </c>
      <c r="CS58" s="2">
        <v>187182</v>
      </c>
      <c r="CT58" s="2">
        <v>171157</v>
      </c>
      <c r="CU58" s="2">
        <v>149642</v>
      </c>
      <c r="CV58" s="2">
        <v>136487</v>
      </c>
      <c r="CW58" s="2">
        <v>130461</v>
      </c>
      <c r="CX58" s="2">
        <v>122406</v>
      </c>
      <c r="CY58" s="2">
        <v>127541</v>
      </c>
      <c r="CZ58" s="2">
        <v>122314</v>
      </c>
      <c r="DA58" s="2">
        <v>119715</v>
      </c>
      <c r="DB58" s="2">
        <v>114178</v>
      </c>
      <c r="DC58" s="2">
        <v>116553</v>
      </c>
      <c r="DD58" s="2">
        <v>0</v>
      </c>
      <c r="DE58" s="5">
        <f t="shared" si="6"/>
        <v>-2.4659128565309107E-2</v>
      </c>
      <c r="DF58" s="5">
        <f t="shared" si="7"/>
        <v>0.27382699108038211</v>
      </c>
      <c r="DG58" s="5">
        <f t="shared" si="8"/>
        <v>0.77873640870432514</v>
      </c>
      <c r="DH58" s="26">
        <v>38</v>
      </c>
      <c r="DI58" s="26">
        <v>33</v>
      </c>
      <c r="DJ58" s="26">
        <v>48</v>
      </c>
      <c r="DK58" s="16">
        <v>32</v>
      </c>
      <c r="DL58" s="16">
        <v>25</v>
      </c>
      <c r="DM58" s="16">
        <v>49</v>
      </c>
      <c r="DN58">
        <v>67</v>
      </c>
      <c r="DO58">
        <v>52</v>
      </c>
      <c r="DP58">
        <v>61</v>
      </c>
      <c r="DQ58">
        <v>67</v>
      </c>
      <c r="DR58">
        <v>78</v>
      </c>
      <c r="DS58" s="3">
        <v>69</v>
      </c>
      <c r="DT58" s="2">
        <v>96</v>
      </c>
      <c r="DU58" s="2">
        <v>123</v>
      </c>
      <c r="DV58" s="2">
        <v>131</v>
      </c>
      <c r="DW58" s="2">
        <v>131</v>
      </c>
      <c r="DX58" s="4">
        <v>132</v>
      </c>
      <c r="DY58" s="4">
        <v>156</v>
      </c>
      <c r="DZ58" s="2">
        <v>122</v>
      </c>
      <c r="EA58" s="2">
        <v>68</v>
      </c>
      <c r="EB58" s="2">
        <v>70</v>
      </c>
      <c r="EC58" s="2">
        <v>40</v>
      </c>
      <c r="ED58" s="2">
        <v>29</v>
      </c>
      <c r="EE58" s="2">
        <v>23</v>
      </c>
      <c r="EF58" s="2">
        <v>21</v>
      </c>
      <c r="EG58" s="2">
        <v>18</v>
      </c>
      <c r="EH58" s="2">
        <v>27</v>
      </c>
      <c r="EI58" s="2">
        <v>35</v>
      </c>
      <c r="EJ58" s="2">
        <v>37</v>
      </c>
      <c r="EK58" s="2">
        <v>79</v>
      </c>
      <c r="EL58" s="2">
        <v>50</v>
      </c>
      <c r="EM58" s="2">
        <v>40</v>
      </c>
      <c r="EN58" s="2">
        <v>32</v>
      </c>
      <c r="EO58" s="2">
        <v>31</v>
      </c>
      <c r="EP58" s="2">
        <v>0</v>
      </c>
      <c r="EQ58" s="5">
        <f t="shared" si="9"/>
        <v>0.15151515151515152</v>
      </c>
      <c r="ER58" s="5">
        <f t="shared" si="10"/>
        <v>-0.22448979591836735</v>
      </c>
      <c r="ES58" s="5">
        <f t="shared" si="11"/>
        <v>-0.51282051282051277</v>
      </c>
      <c r="ET58" s="26">
        <v>113</v>
      </c>
      <c r="EU58" s="26">
        <v>115</v>
      </c>
      <c r="EV58" s="26">
        <v>131</v>
      </c>
      <c r="EW58" s="16">
        <v>167</v>
      </c>
      <c r="EX58" s="16">
        <v>199</v>
      </c>
      <c r="EY58" s="16">
        <v>170</v>
      </c>
      <c r="EZ58">
        <v>231</v>
      </c>
      <c r="FA58">
        <v>214</v>
      </c>
      <c r="FB58">
        <v>206</v>
      </c>
      <c r="FC58">
        <v>195</v>
      </c>
      <c r="FD58">
        <v>188</v>
      </c>
      <c r="FE58" s="3">
        <v>186</v>
      </c>
      <c r="FF58" s="2">
        <v>159</v>
      </c>
      <c r="FG58" s="2">
        <v>132</v>
      </c>
      <c r="FH58" s="5">
        <f t="shared" si="12"/>
        <v>-1.7391304347826087E-2</v>
      </c>
      <c r="FI58" s="5">
        <f t="shared" si="13"/>
        <v>-0.3352941176470588</v>
      </c>
      <c r="FJ58" s="5">
        <f t="shared" si="14"/>
        <v>-0.39893617021276595</v>
      </c>
      <c r="FK58" s="31">
        <v>359900</v>
      </c>
      <c r="FL58" s="26">
        <v>349987</v>
      </c>
      <c r="FM58" s="26">
        <v>334900</v>
      </c>
      <c r="FN58" s="17">
        <v>319900</v>
      </c>
      <c r="FO58" s="17">
        <v>319900</v>
      </c>
      <c r="FP58" s="17">
        <v>269950</v>
      </c>
      <c r="FQ58">
        <v>274900</v>
      </c>
      <c r="FR58">
        <v>259900</v>
      </c>
      <c r="FS58">
        <v>247900</v>
      </c>
      <c r="FT58">
        <v>239900</v>
      </c>
      <c r="FU58">
        <v>219450</v>
      </c>
      <c r="FV58" s="3">
        <v>199900</v>
      </c>
      <c r="FW58" s="2">
        <v>184900</v>
      </c>
      <c r="FX58" s="2">
        <v>163700</v>
      </c>
      <c r="FY58" s="5">
        <f t="shared" si="15"/>
        <v>2.8323909173769313E-2</v>
      </c>
      <c r="FZ58" s="5">
        <f t="shared" si="16"/>
        <v>0.33320985367660677</v>
      </c>
      <c r="GA58" s="5">
        <f t="shared" si="17"/>
        <v>0.64000911369332425</v>
      </c>
      <c r="GB58" s="31">
        <v>360799</v>
      </c>
      <c r="GC58" s="26">
        <v>374545</v>
      </c>
      <c r="GD58" s="26">
        <v>334053</v>
      </c>
      <c r="GE58" s="17">
        <v>319607</v>
      </c>
      <c r="GF58" s="17">
        <v>326888</v>
      </c>
      <c r="GG58" s="17">
        <v>287270</v>
      </c>
      <c r="GH58">
        <v>266666</v>
      </c>
      <c r="GI58">
        <v>264557</v>
      </c>
      <c r="GJ58">
        <v>253875</v>
      </c>
      <c r="GK58">
        <v>226205</v>
      </c>
      <c r="GL58">
        <v>210860</v>
      </c>
      <c r="GM58" s="3">
        <v>196912</v>
      </c>
      <c r="GN58" s="2">
        <v>180431</v>
      </c>
      <c r="GO58" s="2">
        <v>158777</v>
      </c>
      <c r="GP58" s="5">
        <f t="shared" si="18"/>
        <v>-3.6700529976371334E-2</v>
      </c>
      <c r="GQ58" s="20">
        <f t="shared" si="19"/>
        <v>0.25595780972604171</v>
      </c>
      <c r="GR58" s="20">
        <f t="shared" si="20"/>
        <v>0.71108318315469976</v>
      </c>
    </row>
    <row r="59" spans="1:200" ht="12.75" customHeight="1" x14ac:dyDescent="0.2">
      <c r="A59" s="2">
        <v>8057</v>
      </c>
      <c r="B59" s="12" t="s">
        <v>170</v>
      </c>
      <c r="C59" s="26">
        <v>6</v>
      </c>
      <c r="D59" s="26">
        <v>11</v>
      </c>
      <c r="E59" s="26">
        <v>17</v>
      </c>
      <c r="F59" s="16">
        <v>14</v>
      </c>
      <c r="G59" s="16">
        <v>15</v>
      </c>
      <c r="H59" s="16">
        <v>9</v>
      </c>
      <c r="I59">
        <v>15</v>
      </c>
      <c r="J59">
        <v>16</v>
      </c>
      <c r="K59">
        <v>15</v>
      </c>
      <c r="L59">
        <v>22</v>
      </c>
      <c r="M59">
        <v>16</v>
      </c>
      <c r="N59" s="3">
        <v>25</v>
      </c>
      <c r="O59" s="2">
        <v>30</v>
      </c>
      <c r="P59" s="2">
        <v>14</v>
      </c>
      <c r="Q59" s="2">
        <v>17</v>
      </c>
      <c r="R59" s="2">
        <v>18</v>
      </c>
      <c r="S59" s="2">
        <v>14</v>
      </c>
      <c r="T59" s="2">
        <v>13</v>
      </c>
      <c r="U59" s="2">
        <v>25</v>
      </c>
      <c r="V59" s="2">
        <v>23</v>
      </c>
      <c r="W59" s="2">
        <v>26</v>
      </c>
      <c r="X59" s="2">
        <v>26</v>
      </c>
      <c r="Y59" s="2">
        <v>27</v>
      </c>
      <c r="Z59" s="2">
        <v>30</v>
      </c>
      <c r="AA59" s="2">
        <v>27</v>
      </c>
      <c r="AB59" s="2">
        <v>20</v>
      </c>
      <c r="AC59" s="2">
        <v>40</v>
      </c>
      <c r="AD59" s="2">
        <v>21</v>
      </c>
      <c r="AE59" s="2">
        <v>26</v>
      </c>
      <c r="AF59" s="2">
        <v>25</v>
      </c>
      <c r="AG59" s="2">
        <v>19</v>
      </c>
      <c r="AH59" s="2">
        <v>13</v>
      </c>
      <c r="AI59" s="2">
        <v>19</v>
      </c>
      <c r="AJ59" s="2">
        <v>8</v>
      </c>
      <c r="AK59" s="2">
        <v>0</v>
      </c>
      <c r="AL59" s="5">
        <f t="shared" si="0"/>
        <v>-0.45454545454545453</v>
      </c>
      <c r="AM59" s="5">
        <f t="shared" si="1"/>
        <v>-0.33333333333333331</v>
      </c>
      <c r="AN59" s="5">
        <f t="shared" si="2"/>
        <v>-0.625</v>
      </c>
      <c r="AO59" s="31">
        <v>314500</v>
      </c>
      <c r="AP59" s="26">
        <v>310000</v>
      </c>
      <c r="AQ59" s="26">
        <v>255000</v>
      </c>
      <c r="AR59" s="17">
        <v>294000</v>
      </c>
      <c r="AS59" s="17">
        <v>330000</v>
      </c>
      <c r="AT59" s="17">
        <v>225000</v>
      </c>
      <c r="AU59">
        <v>217599</v>
      </c>
      <c r="AV59">
        <v>225000</v>
      </c>
      <c r="AW59">
        <v>213000</v>
      </c>
      <c r="AX59">
        <v>197000</v>
      </c>
      <c r="AY59">
        <v>178500</v>
      </c>
      <c r="AZ59" s="3">
        <v>158000</v>
      </c>
      <c r="BA59" s="2">
        <v>146500</v>
      </c>
      <c r="BB59" s="2">
        <v>107500</v>
      </c>
      <c r="BC59" s="2">
        <v>120000</v>
      </c>
      <c r="BD59" s="2">
        <v>137450</v>
      </c>
      <c r="BE59" s="4">
        <v>159950</v>
      </c>
      <c r="BF59" s="4">
        <v>216000</v>
      </c>
      <c r="BG59" s="2">
        <v>260000</v>
      </c>
      <c r="BH59" s="2">
        <v>255000</v>
      </c>
      <c r="BI59" s="2">
        <v>258000</v>
      </c>
      <c r="BJ59" s="2">
        <v>228000</v>
      </c>
      <c r="BK59" s="2">
        <v>205000</v>
      </c>
      <c r="BL59" s="2">
        <v>168500</v>
      </c>
      <c r="BM59" s="2">
        <v>155000</v>
      </c>
      <c r="BN59" s="2">
        <v>137500</v>
      </c>
      <c r="BO59" s="2">
        <v>127500</v>
      </c>
      <c r="BP59" s="2">
        <v>120000</v>
      </c>
      <c r="BQ59" s="2">
        <v>115450</v>
      </c>
      <c r="BR59" s="2">
        <v>119000</v>
      </c>
      <c r="BS59" s="5">
        <f t="shared" si="3"/>
        <v>1.4516129032258065E-2</v>
      </c>
      <c r="BT59" s="5">
        <f t="shared" si="4"/>
        <v>0.39777777777777779</v>
      </c>
      <c r="BU59" s="5">
        <f t="shared" si="5"/>
        <v>0.76190476190476186</v>
      </c>
      <c r="BV59" s="31">
        <v>316650</v>
      </c>
      <c r="BW59" s="26">
        <v>310382</v>
      </c>
      <c r="BX59" s="26">
        <v>291536</v>
      </c>
      <c r="BY59" s="17">
        <v>276928</v>
      </c>
      <c r="BZ59" s="17">
        <v>299526</v>
      </c>
      <c r="CA59" s="17">
        <v>221000</v>
      </c>
      <c r="CB59">
        <v>218940</v>
      </c>
      <c r="CC59">
        <v>200679</v>
      </c>
      <c r="CD59">
        <v>201124</v>
      </c>
      <c r="CE59">
        <v>166359</v>
      </c>
      <c r="CF59">
        <v>168125</v>
      </c>
      <c r="CG59" s="3">
        <v>143876</v>
      </c>
      <c r="CH59" s="2">
        <v>141981</v>
      </c>
      <c r="CI59" s="2">
        <v>107935</v>
      </c>
      <c r="CJ59" s="2">
        <v>125835</v>
      </c>
      <c r="CK59" s="2">
        <v>138127</v>
      </c>
      <c r="CL59" s="4">
        <v>151979</v>
      </c>
      <c r="CM59" s="4">
        <v>205754</v>
      </c>
      <c r="CN59" s="2">
        <v>259354</v>
      </c>
      <c r="CO59" s="2">
        <v>256713</v>
      </c>
      <c r="CP59" s="2">
        <v>259541</v>
      </c>
      <c r="CQ59" s="2">
        <v>226779</v>
      </c>
      <c r="CR59" s="2">
        <v>206481</v>
      </c>
      <c r="CS59" s="2">
        <v>173904</v>
      </c>
      <c r="CT59" s="2">
        <v>154385</v>
      </c>
      <c r="CU59" s="2">
        <v>136015</v>
      </c>
      <c r="CV59" s="2">
        <v>128572</v>
      </c>
      <c r="CW59" s="2">
        <v>119476</v>
      </c>
      <c r="CX59" s="2">
        <v>115230</v>
      </c>
      <c r="CY59" s="2">
        <v>119220</v>
      </c>
      <c r="CZ59" s="2">
        <v>116384</v>
      </c>
      <c r="DA59" s="2">
        <v>116038</v>
      </c>
      <c r="DB59" s="2">
        <v>107473</v>
      </c>
      <c r="DC59" s="2">
        <v>107125</v>
      </c>
      <c r="DD59" s="2">
        <v>0</v>
      </c>
      <c r="DE59" s="5">
        <f t="shared" si="6"/>
        <v>2.0194470040144082E-2</v>
      </c>
      <c r="DF59" s="5">
        <f t="shared" si="7"/>
        <v>0.43280542986425341</v>
      </c>
      <c r="DG59" s="5">
        <f t="shared" si="8"/>
        <v>0.88342007434944236</v>
      </c>
      <c r="DH59" s="26">
        <v>26</v>
      </c>
      <c r="DI59" s="26">
        <v>45</v>
      </c>
      <c r="DJ59" s="26">
        <v>26</v>
      </c>
      <c r="DK59" s="16">
        <v>29</v>
      </c>
      <c r="DL59" s="16">
        <v>31</v>
      </c>
      <c r="DM59" s="16">
        <v>47</v>
      </c>
      <c r="DN59">
        <v>37</v>
      </c>
      <c r="DO59">
        <v>150</v>
      </c>
      <c r="DP59">
        <v>51</v>
      </c>
      <c r="DQ59">
        <v>59</v>
      </c>
      <c r="DR59">
        <v>82</v>
      </c>
      <c r="DS59" s="3">
        <v>45</v>
      </c>
      <c r="DT59" s="2">
        <v>90</v>
      </c>
      <c r="DU59" s="2">
        <v>88</v>
      </c>
      <c r="DV59" s="2">
        <v>175</v>
      </c>
      <c r="DW59" s="2">
        <v>193</v>
      </c>
      <c r="DX59" s="4">
        <v>121</v>
      </c>
      <c r="DY59" s="4">
        <v>117</v>
      </c>
      <c r="DZ59" s="2">
        <v>136</v>
      </c>
      <c r="EA59" s="2">
        <v>74</v>
      </c>
      <c r="EB59" s="2">
        <v>39</v>
      </c>
      <c r="EC59" s="2">
        <v>41</v>
      </c>
      <c r="ED59" s="2">
        <v>9</v>
      </c>
      <c r="EE59" s="2">
        <v>21</v>
      </c>
      <c r="EF59" s="2">
        <v>26</v>
      </c>
      <c r="EG59" s="2">
        <v>32</v>
      </c>
      <c r="EH59" s="2">
        <v>33</v>
      </c>
      <c r="EI59" s="2">
        <v>37</v>
      </c>
      <c r="EJ59" s="2">
        <v>36</v>
      </c>
      <c r="EK59" s="2">
        <v>25</v>
      </c>
      <c r="EL59" s="2">
        <v>64</v>
      </c>
      <c r="EM59" s="2">
        <v>34</v>
      </c>
      <c r="EN59" s="2">
        <v>34</v>
      </c>
      <c r="EO59" s="2">
        <v>40</v>
      </c>
      <c r="EP59" s="2">
        <v>0</v>
      </c>
      <c r="EQ59" s="5">
        <f t="shared" si="9"/>
        <v>-0.42222222222222222</v>
      </c>
      <c r="ER59" s="5">
        <f t="shared" si="10"/>
        <v>-0.44680851063829785</v>
      </c>
      <c r="ES59" s="5">
        <f t="shared" si="11"/>
        <v>-0.68292682926829273</v>
      </c>
      <c r="ET59" s="26">
        <v>8</v>
      </c>
      <c r="EU59" s="26">
        <v>7</v>
      </c>
      <c r="EV59" s="26">
        <v>16</v>
      </c>
      <c r="EW59" s="16">
        <v>16</v>
      </c>
      <c r="EX59" s="16">
        <v>25</v>
      </c>
      <c r="EY59" s="16">
        <v>19</v>
      </c>
      <c r="EZ59">
        <v>31</v>
      </c>
      <c r="FA59">
        <v>32</v>
      </c>
      <c r="FB59">
        <v>21</v>
      </c>
      <c r="FC59">
        <v>22</v>
      </c>
      <c r="FD59">
        <v>27</v>
      </c>
      <c r="FE59" s="3">
        <v>36</v>
      </c>
      <c r="FF59" s="2">
        <v>30</v>
      </c>
      <c r="FG59" s="2">
        <v>23</v>
      </c>
      <c r="FH59" s="5">
        <f t="shared" si="12"/>
        <v>0.14285714285714285</v>
      </c>
      <c r="FI59" s="5">
        <f t="shared" si="13"/>
        <v>-0.57894736842105265</v>
      </c>
      <c r="FJ59" s="5">
        <f t="shared" si="14"/>
        <v>-0.70370370370370372</v>
      </c>
      <c r="FK59" s="31">
        <v>316950</v>
      </c>
      <c r="FL59" s="26">
        <v>295000</v>
      </c>
      <c r="FM59" s="26">
        <v>270950</v>
      </c>
      <c r="FN59" s="17">
        <v>296900</v>
      </c>
      <c r="FO59" s="17">
        <v>265000</v>
      </c>
      <c r="FP59" s="17">
        <v>255000</v>
      </c>
      <c r="FQ59">
        <v>229999</v>
      </c>
      <c r="FR59">
        <v>237450</v>
      </c>
      <c r="FS59">
        <v>222500</v>
      </c>
      <c r="FT59">
        <v>197000</v>
      </c>
      <c r="FU59">
        <v>189500</v>
      </c>
      <c r="FV59" s="3">
        <v>168499</v>
      </c>
      <c r="FW59" s="2">
        <v>159450</v>
      </c>
      <c r="FX59" s="2">
        <v>125000</v>
      </c>
      <c r="FY59" s="5">
        <f t="shared" si="15"/>
        <v>7.4406779661016956E-2</v>
      </c>
      <c r="FZ59" s="5">
        <f t="shared" si="16"/>
        <v>0.24294117647058824</v>
      </c>
      <c r="GA59" s="5">
        <f t="shared" si="17"/>
        <v>0.67255936675461736</v>
      </c>
      <c r="GB59" s="31">
        <v>317983</v>
      </c>
      <c r="GC59" s="26">
        <v>308482</v>
      </c>
      <c r="GD59" s="26">
        <v>291297</v>
      </c>
      <c r="GE59" s="17">
        <v>286228</v>
      </c>
      <c r="GF59" s="17">
        <v>297573</v>
      </c>
      <c r="GG59" s="17">
        <v>226299</v>
      </c>
      <c r="GH59">
        <v>220033</v>
      </c>
      <c r="GI59">
        <v>200390</v>
      </c>
      <c r="GJ59">
        <v>205079</v>
      </c>
      <c r="GK59">
        <v>170872</v>
      </c>
      <c r="GL59">
        <v>168325</v>
      </c>
      <c r="GM59" s="3">
        <v>145663</v>
      </c>
      <c r="GN59" s="2">
        <v>141263</v>
      </c>
      <c r="GO59" s="2">
        <v>116866</v>
      </c>
      <c r="GP59" s="5">
        <f t="shared" si="18"/>
        <v>3.0799203843336079E-2</v>
      </c>
      <c r="GQ59" s="20">
        <f t="shared" si="19"/>
        <v>0.40514540497306661</v>
      </c>
      <c r="GR59" s="20">
        <f t="shared" si="20"/>
        <v>0.88910144066537944</v>
      </c>
    </row>
    <row r="60" spans="1:200" ht="12.75" customHeight="1" x14ac:dyDescent="0.2">
      <c r="A60" s="2">
        <v>8058</v>
      </c>
      <c r="B60" s="12" t="s">
        <v>171</v>
      </c>
      <c r="C60" s="26">
        <v>17</v>
      </c>
      <c r="D60" s="26">
        <v>13</v>
      </c>
      <c r="E60" s="26">
        <v>14</v>
      </c>
      <c r="F60" s="16">
        <v>13</v>
      </c>
      <c r="G60" s="16">
        <v>17</v>
      </c>
      <c r="H60" s="16">
        <v>17</v>
      </c>
      <c r="I60">
        <v>13</v>
      </c>
      <c r="J60">
        <v>20</v>
      </c>
      <c r="K60">
        <v>20</v>
      </c>
      <c r="L60">
        <v>23</v>
      </c>
      <c r="M60">
        <v>15</v>
      </c>
      <c r="N60" s="3">
        <v>24</v>
      </c>
      <c r="O60" s="2">
        <v>15</v>
      </c>
      <c r="P60" s="2">
        <v>20</v>
      </c>
      <c r="Q60" s="2">
        <v>19</v>
      </c>
      <c r="R60" s="2">
        <v>18</v>
      </c>
      <c r="S60" s="2">
        <v>13</v>
      </c>
      <c r="T60" s="2">
        <v>16</v>
      </c>
      <c r="U60" s="2">
        <v>23</v>
      </c>
      <c r="V60" s="2">
        <v>18</v>
      </c>
      <c r="W60" s="2">
        <v>33</v>
      </c>
      <c r="X60" s="2">
        <v>26</v>
      </c>
      <c r="Y60" s="2">
        <v>38</v>
      </c>
      <c r="Z60" s="2">
        <v>32</v>
      </c>
      <c r="AA60" s="2">
        <v>38</v>
      </c>
      <c r="AB60" s="2">
        <v>27</v>
      </c>
      <c r="AC60" s="2">
        <v>39</v>
      </c>
      <c r="AD60" s="2">
        <v>30</v>
      </c>
      <c r="AE60" s="2">
        <v>36</v>
      </c>
      <c r="AF60" s="2">
        <v>28</v>
      </c>
      <c r="AG60" s="2">
        <v>39</v>
      </c>
      <c r="AH60" s="2">
        <v>39</v>
      </c>
      <c r="AI60" s="2">
        <v>38</v>
      </c>
      <c r="AJ60" s="2">
        <v>15</v>
      </c>
      <c r="AK60" s="2">
        <v>0</v>
      </c>
      <c r="AL60" s="5">
        <f t="shared" si="0"/>
        <v>0.30769230769230771</v>
      </c>
      <c r="AM60" s="5">
        <f t="shared" si="1"/>
        <v>0</v>
      </c>
      <c r="AN60" s="5">
        <f t="shared" si="2"/>
        <v>0.13333333333333333</v>
      </c>
      <c r="AO60" s="31">
        <v>325000</v>
      </c>
      <c r="AP60" s="26">
        <v>273000</v>
      </c>
      <c r="AQ60" s="26">
        <v>247400</v>
      </c>
      <c r="AR60" s="17">
        <v>265000</v>
      </c>
      <c r="AS60" s="17">
        <v>270000</v>
      </c>
      <c r="AT60" s="17">
        <v>210000</v>
      </c>
      <c r="AU60">
        <v>190000</v>
      </c>
      <c r="AV60">
        <v>183450</v>
      </c>
      <c r="AW60">
        <v>141250</v>
      </c>
      <c r="AX60">
        <v>172250</v>
      </c>
      <c r="AY60">
        <v>129900</v>
      </c>
      <c r="AZ60" s="3">
        <v>137775</v>
      </c>
      <c r="BA60" s="2">
        <v>70000</v>
      </c>
      <c r="BB60" s="2">
        <v>117950</v>
      </c>
      <c r="BC60" s="2">
        <v>85000</v>
      </c>
      <c r="BD60" s="2">
        <v>92000</v>
      </c>
      <c r="BE60" s="4">
        <v>88000</v>
      </c>
      <c r="BF60" s="4">
        <v>170500</v>
      </c>
      <c r="BG60" s="2">
        <v>229000</v>
      </c>
      <c r="BH60" s="2">
        <v>206450</v>
      </c>
      <c r="BI60" s="2">
        <v>205000</v>
      </c>
      <c r="BJ60" s="2">
        <v>185000</v>
      </c>
      <c r="BK60" s="2">
        <v>157500</v>
      </c>
      <c r="BL60" s="2">
        <v>144500</v>
      </c>
      <c r="BM60" s="2">
        <v>128500</v>
      </c>
      <c r="BN60" s="2">
        <v>115000</v>
      </c>
      <c r="BO60" s="2">
        <v>101000</v>
      </c>
      <c r="BP60" s="2">
        <v>88000</v>
      </c>
      <c r="BQ60" s="2">
        <v>89000</v>
      </c>
      <c r="BR60" s="2">
        <v>91000</v>
      </c>
      <c r="BS60" s="5">
        <f t="shared" si="3"/>
        <v>0.19047619047619047</v>
      </c>
      <c r="BT60" s="5">
        <f t="shared" si="4"/>
        <v>0.54761904761904767</v>
      </c>
      <c r="BU60" s="5">
        <f t="shared" si="5"/>
        <v>1.5019245573518092</v>
      </c>
      <c r="BV60" s="31">
        <v>310235</v>
      </c>
      <c r="BW60" s="26">
        <v>263529</v>
      </c>
      <c r="BX60" s="26">
        <v>254950</v>
      </c>
      <c r="BY60" s="17">
        <v>247192</v>
      </c>
      <c r="BZ60" s="17">
        <v>258294</v>
      </c>
      <c r="CA60" s="17">
        <v>217611</v>
      </c>
      <c r="CB60">
        <v>206953</v>
      </c>
      <c r="CC60">
        <v>193862</v>
      </c>
      <c r="CD60">
        <v>160034</v>
      </c>
      <c r="CE60">
        <v>170682</v>
      </c>
      <c r="CF60">
        <v>141526</v>
      </c>
      <c r="CG60" s="3">
        <v>146464</v>
      </c>
      <c r="CH60" s="2">
        <v>109925</v>
      </c>
      <c r="CI60" s="2">
        <v>114825</v>
      </c>
      <c r="CJ60" s="2">
        <v>95247</v>
      </c>
      <c r="CK60" s="2">
        <v>93622</v>
      </c>
      <c r="CL60" s="4">
        <v>96956</v>
      </c>
      <c r="CM60" s="4">
        <v>174056</v>
      </c>
      <c r="CN60" s="2">
        <v>218265</v>
      </c>
      <c r="CO60" s="2">
        <v>205133</v>
      </c>
      <c r="CP60" s="2">
        <v>198433</v>
      </c>
      <c r="CQ60" s="2">
        <v>188911</v>
      </c>
      <c r="CR60" s="2">
        <v>162544</v>
      </c>
      <c r="CS60" s="2">
        <v>143778</v>
      </c>
      <c r="CT60" s="2">
        <v>123225</v>
      </c>
      <c r="CU60" s="2">
        <v>113981</v>
      </c>
      <c r="CV60" s="2">
        <v>101592</v>
      </c>
      <c r="CW60" s="2">
        <v>88605</v>
      </c>
      <c r="CX60" s="2">
        <v>88156</v>
      </c>
      <c r="CY60" s="2">
        <v>94675</v>
      </c>
      <c r="CZ60" s="2">
        <v>88032</v>
      </c>
      <c r="DA60" s="2">
        <v>83361</v>
      </c>
      <c r="DB60" s="2">
        <v>82902</v>
      </c>
      <c r="DC60" s="2">
        <v>75800</v>
      </c>
      <c r="DD60" s="2">
        <v>0</v>
      </c>
      <c r="DE60" s="5">
        <f t="shared" si="6"/>
        <v>0.17723286621206774</v>
      </c>
      <c r="DF60" s="5">
        <f t="shared" si="7"/>
        <v>0.42564024796540617</v>
      </c>
      <c r="DG60" s="5">
        <f t="shared" si="8"/>
        <v>1.1920707149216399</v>
      </c>
      <c r="DH60" s="26">
        <v>95</v>
      </c>
      <c r="DI60" s="26">
        <v>68</v>
      </c>
      <c r="DJ60" s="26">
        <v>69</v>
      </c>
      <c r="DK60" s="16">
        <v>17</v>
      </c>
      <c r="DL60" s="16">
        <v>32</v>
      </c>
      <c r="DM60" s="16">
        <v>68</v>
      </c>
      <c r="DN60">
        <v>65</v>
      </c>
      <c r="DO60">
        <v>54</v>
      </c>
      <c r="DP60">
        <v>105</v>
      </c>
      <c r="DQ60">
        <v>91</v>
      </c>
      <c r="DR60">
        <v>93</v>
      </c>
      <c r="DS60" s="3">
        <v>91</v>
      </c>
      <c r="DT60" s="2">
        <v>79</v>
      </c>
      <c r="DU60" s="2">
        <v>57</v>
      </c>
      <c r="DV60" s="2">
        <v>83</v>
      </c>
      <c r="DW60" s="2">
        <v>156</v>
      </c>
      <c r="DX60" s="4">
        <v>66</v>
      </c>
      <c r="DY60" s="4">
        <v>129</v>
      </c>
      <c r="DZ60" s="2">
        <v>98</v>
      </c>
      <c r="EA60" s="2">
        <v>47</v>
      </c>
      <c r="EB60" s="2">
        <v>61</v>
      </c>
      <c r="EC60" s="2">
        <v>44</v>
      </c>
      <c r="ED60" s="2">
        <v>26</v>
      </c>
      <c r="EE60" s="2">
        <v>27</v>
      </c>
      <c r="EF60" s="2">
        <v>51</v>
      </c>
      <c r="EG60" s="2">
        <v>28</v>
      </c>
      <c r="EH60" s="2">
        <v>34</v>
      </c>
      <c r="EI60" s="2">
        <v>50</v>
      </c>
      <c r="EJ60" s="2">
        <v>46</v>
      </c>
      <c r="EK60" s="2">
        <v>33</v>
      </c>
      <c r="EL60" s="2">
        <v>49</v>
      </c>
      <c r="EM60" s="2">
        <v>40</v>
      </c>
      <c r="EN60" s="2">
        <v>57</v>
      </c>
      <c r="EO60" s="2">
        <v>50</v>
      </c>
      <c r="EP60" s="2">
        <v>0</v>
      </c>
      <c r="EQ60" s="5">
        <f t="shared" si="9"/>
        <v>0.39705882352941174</v>
      </c>
      <c r="ER60" s="5">
        <f t="shared" si="10"/>
        <v>0.39705882352941174</v>
      </c>
      <c r="ES60" s="5">
        <f t="shared" si="11"/>
        <v>2.1505376344086023E-2</v>
      </c>
      <c r="ET60" s="26">
        <v>23</v>
      </c>
      <c r="EU60" s="26">
        <v>21</v>
      </c>
      <c r="EV60" s="26">
        <v>17</v>
      </c>
      <c r="EW60" s="16">
        <v>32</v>
      </c>
      <c r="EX60" s="16">
        <v>31</v>
      </c>
      <c r="EY60" s="16">
        <v>27</v>
      </c>
      <c r="EZ60">
        <v>40</v>
      </c>
      <c r="FA60">
        <v>38</v>
      </c>
      <c r="FB60">
        <v>40</v>
      </c>
      <c r="FC60">
        <v>26</v>
      </c>
      <c r="FD60">
        <v>52</v>
      </c>
      <c r="FE60" s="3">
        <v>30</v>
      </c>
      <c r="FF60" s="2">
        <v>31</v>
      </c>
      <c r="FG60" s="2">
        <v>27</v>
      </c>
      <c r="FH60" s="5">
        <f t="shared" si="12"/>
        <v>9.5238095238095233E-2</v>
      </c>
      <c r="FI60" s="5">
        <f t="shared" si="13"/>
        <v>-0.14814814814814814</v>
      </c>
      <c r="FJ60" s="5">
        <f t="shared" si="14"/>
        <v>-0.55769230769230771</v>
      </c>
      <c r="FK60" s="31">
        <v>419000</v>
      </c>
      <c r="FL60" s="26">
        <v>305000</v>
      </c>
      <c r="FM60" s="26">
        <v>265000</v>
      </c>
      <c r="FN60" s="17">
        <v>251450</v>
      </c>
      <c r="FO60" s="17">
        <v>279000</v>
      </c>
      <c r="FP60" s="17">
        <v>219999</v>
      </c>
      <c r="FQ60">
        <v>243500</v>
      </c>
      <c r="FR60">
        <v>207499</v>
      </c>
      <c r="FS60">
        <v>164950</v>
      </c>
      <c r="FT60">
        <v>172250</v>
      </c>
      <c r="FU60">
        <v>156950</v>
      </c>
      <c r="FV60" s="3">
        <v>152000</v>
      </c>
      <c r="FW60" s="2">
        <v>107000</v>
      </c>
      <c r="FX60" s="2">
        <v>94500</v>
      </c>
      <c r="FY60" s="5">
        <f t="shared" si="15"/>
        <v>0.3737704918032787</v>
      </c>
      <c r="FZ60" s="5">
        <f t="shared" si="16"/>
        <v>0.9045541116095982</v>
      </c>
      <c r="GA60" s="5">
        <f t="shared" si="17"/>
        <v>1.6696400127429118</v>
      </c>
      <c r="GB60" s="31">
        <v>307776</v>
      </c>
      <c r="GC60" s="26">
        <v>265736</v>
      </c>
      <c r="GD60" s="26">
        <v>268086</v>
      </c>
      <c r="GE60" s="17">
        <v>246491</v>
      </c>
      <c r="GF60" s="17">
        <v>256947</v>
      </c>
      <c r="GG60" s="17">
        <v>227464</v>
      </c>
      <c r="GH60">
        <v>212937</v>
      </c>
      <c r="GI60">
        <v>190334</v>
      </c>
      <c r="GJ60">
        <v>161592</v>
      </c>
      <c r="GK60">
        <v>172465</v>
      </c>
      <c r="GL60">
        <v>142980</v>
      </c>
      <c r="GM60" s="3">
        <v>153595</v>
      </c>
      <c r="GN60" s="2">
        <v>106516</v>
      </c>
      <c r="GO60" s="2">
        <v>114348</v>
      </c>
      <c r="GP60" s="5">
        <f t="shared" si="18"/>
        <v>0.15820212541770781</v>
      </c>
      <c r="GQ60" s="20">
        <f t="shared" si="19"/>
        <v>0.35307565153167092</v>
      </c>
      <c r="GR60" s="20">
        <f t="shared" si="20"/>
        <v>1.1525807805287454</v>
      </c>
    </row>
    <row r="61" spans="1:200" ht="12.75" customHeight="1" x14ac:dyDescent="0.2">
      <c r="A61" s="2">
        <v>8059</v>
      </c>
      <c r="B61" s="12" t="s">
        <v>172</v>
      </c>
      <c r="C61" s="26">
        <v>14</v>
      </c>
      <c r="D61" s="26">
        <v>6</v>
      </c>
      <c r="E61" s="26">
        <v>6</v>
      </c>
      <c r="F61" s="16">
        <v>11</v>
      </c>
      <c r="G61" s="16">
        <v>12</v>
      </c>
      <c r="H61" s="16">
        <v>7</v>
      </c>
      <c r="I61">
        <v>9</v>
      </c>
      <c r="J61">
        <v>20</v>
      </c>
      <c r="K61">
        <v>16</v>
      </c>
      <c r="L61">
        <v>17</v>
      </c>
      <c r="M61">
        <v>9</v>
      </c>
      <c r="N61" s="3">
        <v>10</v>
      </c>
      <c r="O61" s="2">
        <v>17</v>
      </c>
      <c r="P61" s="2">
        <v>9</v>
      </c>
      <c r="Q61" s="2">
        <v>12</v>
      </c>
      <c r="R61" s="2">
        <v>5</v>
      </c>
      <c r="S61" s="2">
        <v>9</v>
      </c>
      <c r="T61" s="2">
        <v>6</v>
      </c>
      <c r="U61" s="2">
        <v>8</v>
      </c>
      <c r="V61" s="2">
        <v>13</v>
      </c>
      <c r="W61" s="2">
        <v>9</v>
      </c>
      <c r="X61" s="2">
        <v>9</v>
      </c>
      <c r="Y61" s="2">
        <v>11</v>
      </c>
      <c r="Z61" s="2">
        <v>7</v>
      </c>
      <c r="AA61" s="2">
        <v>7</v>
      </c>
      <c r="AB61" s="2">
        <v>19</v>
      </c>
      <c r="AC61" s="2">
        <v>10</v>
      </c>
      <c r="AD61" s="2">
        <v>13</v>
      </c>
      <c r="AE61" s="2">
        <v>5</v>
      </c>
      <c r="AF61" s="2">
        <v>14</v>
      </c>
      <c r="AG61" s="2">
        <v>13</v>
      </c>
      <c r="AH61" s="2">
        <v>10</v>
      </c>
      <c r="AI61" s="2">
        <v>12</v>
      </c>
      <c r="AJ61" s="2">
        <v>5</v>
      </c>
      <c r="AK61" s="2">
        <v>0</v>
      </c>
      <c r="AL61" s="5">
        <f t="shared" si="0"/>
        <v>1.3333333333333333</v>
      </c>
      <c r="AM61" s="5">
        <f t="shared" si="1"/>
        <v>1</v>
      </c>
      <c r="AN61" s="5">
        <f t="shared" si="2"/>
        <v>0.55555555555555558</v>
      </c>
      <c r="AO61" s="31">
        <v>437500</v>
      </c>
      <c r="AP61" s="26">
        <v>348000</v>
      </c>
      <c r="AQ61" s="26">
        <v>223250</v>
      </c>
      <c r="AR61" s="17">
        <v>355000</v>
      </c>
      <c r="AS61" s="17">
        <v>301500</v>
      </c>
      <c r="AT61" s="17">
        <v>311000</v>
      </c>
      <c r="AU61">
        <v>226000</v>
      </c>
      <c r="AV61">
        <v>257875</v>
      </c>
      <c r="AW61">
        <v>237500</v>
      </c>
      <c r="AX61">
        <v>229450</v>
      </c>
      <c r="AY61">
        <v>265500</v>
      </c>
      <c r="AZ61" s="3">
        <v>152500</v>
      </c>
      <c r="BA61" s="2">
        <v>155000</v>
      </c>
      <c r="BB61" s="2">
        <v>115000</v>
      </c>
      <c r="BC61" s="2">
        <v>81000</v>
      </c>
      <c r="BD61" s="2">
        <v>72000</v>
      </c>
      <c r="BE61" s="4">
        <v>205000</v>
      </c>
      <c r="BF61" s="4">
        <v>183500</v>
      </c>
      <c r="BG61" s="2">
        <v>210350</v>
      </c>
      <c r="BH61" s="2">
        <v>241500</v>
      </c>
      <c r="BI61" s="2">
        <v>229900</v>
      </c>
      <c r="BJ61" s="2">
        <v>180000</v>
      </c>
      <c r="BK61" s="2">
        <v>165000</v>
      </c>
      <c r="BL61" s="2">
        <v>155000</v>
      </c>
      <c r="BM61" s="2">
        <v>124000</v>
      </c>
      <c r="BN61" s="2">
        <v>92000</v>
      </c>
      <c r="BO61" s="2">
        <v>114950</v>
      </c>
      <c r="BP61" s="2">
        <v>90000</v>
      </c>
      <c r="BQ61" s="2">
        <v>75000</v>
      </c>
      <c r="BR61" s="2">
        <v>83250</v>
      </c>
      <c r="BS61" s="5">
        <f t="shared" si="3"/>
        <v>0.25718390804597702</v>
      </c>
      <c r="BT61" s="5">
        <f t="shared" si="4"/>
        <v>0.40675241157556269</v>
      </c>
      <c r="BU61" s="5">
        <f t="shared" si="5"/>
        <v>0.64783427495291901</v>
      </c>
      <c r="BV61" s="31">
        <v>556624</v>
      </c>
      <c r="BW61" s="26">
        <v>346417</v>
      </c>
      <c r="BX61" s="26">
        <v>214667</v>
      </c>
      <c r="BY61" s="17">
        <v>393536</v>
      </c>
      <c r="BZ61" s="17">
        <v>333833</v>
      </c>
      <c r="CA61" s="17">
        <v>311142</v>
      </c>
      <c r="CB61">
        <v>247111</v>
      </c>
      <c r="CC61">
        <v>253467</v>
      </c>
      <c r="CD61">
        <v>276300</v>
      </c>
      <c r="CE61">
        <v>219774</v>
      </c>
      <c r="CF61">
        <v>257528</v>
      </c>
      <c r="CG61" s="3">
        <v>170290</v>
      </c>
      <c r="CH61" s="2">
        <v>174176</v>
      </c>
      <c r="CI61" s="2">
        <v>178166</v>
      </c>
      <c r="CJ61" s="2">
        <v>142416</v>
      </c>
      <c r="CK61" s="2">
        <v>110000</v>
      </c>
      <c r="CL61" s="4">
        <v>172144</v>
      </c>
      <c r="CM61" s="4">
        <v>187517</v>
      </c>
      <c r="CN61" s="2">
        <v>215587</v>
      </c>
      <c r="CO61" s="2">
        <v>241253</v>
      </c>
      <c r="CP61" s="2">
        <v>231511</v>
      </c>
      <c r="CQ61" s="2">
        <v>187100</v>
      </c>
      <c r="CR61" s="2">
        <v>169445</v>
      </c>
      <c r="CS61" s="2">
        <v>140714</v>
      </c>
      <c r="CT61" s="2">
        <v>116057</v>
      </c>
      <c r="CU61" s="2">
        <v>97607</v>
      </c>
      <c r="CV61" s="2">
        <v>116375</v>
      </c>
      <c r="CW61" s="2">
        <v>82273</v>
      </c>
      <c r="CX61" s="2">
        <v>81400</v>
      </c>
      <c r="CY61" s="2">
        <v>93921</v>
      </c>
      <c r="CZ61" s="2">
        <v>78300</v>
      </c>
      <c r="DA61" s="2">
        <v>82260</v>
      </c>
      <c r="DB61" s="2">
        <v>81741</v>
      </c>
      <c r="DC61" s="2">
        <v>85180</v>
      </c>
      <c r="DD61" s="2">
        <v>0</v>
      </c>
      <c r="DE61" s="5">
        <f t="shared" si="6"/>
        <v>0.60680336126691237</v>
      </c>
      <c r="DF61" s="5">
        <f t="shared" si="7"/>
        <v>0.78897095216974888</v>
      </c>
      <c r="DG61" s="5">
        <f t="shared" si="8"/>
        <v>1.1614115746637259</v>
      </c>
      <c r="DH61" s="26">
        <v>34</v>
      </c>
      <c r="DI61" s="26">
        <v>37</v>
      </c>
      <c r="DJ61" s="26">
        <v>56</v>
      </c>
      <c r="DK61" s="16">
        <v>50</v>
      </c>
      <c r="DL61" s="16">
        <v>63</v>
      </c>
      <c r="DM61" s="16">
        <v>49</v>
      </c>
      <c r="DN61">
        <v>40</v>
      </c>
      <c r="DO61">
        <v>44</v>
      </c>
      <c r="DP61">
        <v>39</v>
      </c>
      <c r="DQ61">
        <v>42</v>
      </c>
      <c r="DR61">
        <v>95</v>
      </c>
      <c r="DS61" s="3">
        <v>31</v>
      </c>
      <c r="DT61" s="2">
        <v>123</v>
      </c>
      <c r="DU61" s="2">
        <v>71</v>
      </c>
      <c r="DV61" s="2">
        <v>172</v>
      </c>
      <c r="DW61" s="2">
        <v>100</v>
      </c>
      <c r="DX61" s="4">
        <v>186</v>
      </c>
      <c r="DY61" s="4">
        <v>139</v>
      </c>
      <c r="DZ61" s="2">
        <v>120</v>
      </c>
      <c r="EA61" s="2">
        <v>83</v>
      </c>
      <c r="EB61" s="2">
        <v>25</v>
      </c>
      <c r="EC61" s="2">
        <v>59</v>
      </c>
      <c r="ED61" s="2">
        <v>17</v>
      </c>
      <c r="EE61" s="2">
        <v>50</v>
      </c>
      <c r="EF61" s="2">
        <v>18</v>
      </c>
      <c r="EG61" s="2">
        <v>34</v>
      </c>
      <c r="EH61" s="2">
        <v>25</v>
      </c>
      <c r="EI61" s="2">
        <v>42</v>
      </c>
      <c r="EJ61" s="2">
        <v>33</v>
      </c>
      <c r="EK61" s="2">
        <v>38</v>
      </c>
      <c r="EL61" s="2">
        <v>42</v>
      </c>
      <c r="EM61" s="2">
        <v>52</v>
      </c>
      <c r="EN61" s="2">
        <v>50</v>
      </c>
      <c r="EO61" s="2">
        <v>40</v>
      </c>
      <c r="EP61" s="2">
        <v>0</v>
      </c>
      <c r="EQ61" s="5">
        <f t="shared" si="9"/>
        <v>-8.1081081081081086E-2</v>
      </c>
      <c r="ER61" s="5">
        <f t="shared" si="10"/>
        <v>-0.30612244897959184</v>
      </c>
      <c r="ES61" s="5">
        <f t="shared" si="11"/>
        <v>-0.64210526315789473</v>
      </c>
      <c r="ET61" s="26">
        <v>18</v>
      </c>
      <c r="EU61" s="26">
        <v>10</v>
      </c>
      <c r="EV61" s="26">
        <v>13</v>
      </c>
      <c r="EW61" s="16">
        <v>34</v>
      </c>
      <c r="EX61" s="16">
        <v>25</v>
      </c>
      <c r="EY61" s="16">
        <v>26</v>
      </c>
      <c r="EZ61">
        <v>18</v>
      </c>
      <c r="FA61">
        <v>30</v>
      </c>
      <c r="FB61">
        <v>19</v>
      </c>
      <c r="FC61">
        <v>20</v>
      </c>
      <c r="FD61">
        <v>18</v>
      </c>
      <c r="FE61" s="3">
        <v>20</v>
      </c>
      <c r="FF61" s="2">
        <v>22</v>
      </c>
      <c r="FG61" s="2">
        <v>18</v>
      </c>
      <c r="FH61" s="5">
        <f t="shared" si="12"/>
        <v>0.8</v>
      </c>
      <c r="FI61" s="5">
        <f t="shared" si="13"/>
        <v>-0.30769230769230771</v>
      </c>
      <c r="FJ61" s="5">
        <f t="shared" si="14"/>
        <v>0</v>
      </c>
      <c r="FK61" s="31">
        <v>441500</v>
      </c>
      <c r="FL61" s="26">
        <v>458400</v>
      </c>
      <c r="FM61" s="26">
        <v>279900</v>
      </c>
      <c r="FN61" s="17">
        <v>350000</v>
      </c>
      <c r="FO61" s="17">
        <v>299900</v>
      </c>
      <c r="FP61" s="17">
        <v>298450</v>
      </c>
      <c r="FQ61">
        <v>349500</v>
      </c>
      <c r="FR61">
        <v>261950</v>
      </c>
      <c r="FS61">
        <v>249900</v>
      </c>
      <c r="FT61">
        <v>229450</v>
      </c>
      <c r="FU61">
        <v>164950</v>
      </c>
      <c r="FV61" s="3">
        <v>172450</v>
      </c>
      <c r="FW61" s="2">
        <v>177000</v>
      </c>
      <c r="FX61" s="2">
        <v>144450</v>
      </c>
      <c r="FY61" s="5">
        <f t="shared" si="15"/>
        <v>-3.6867364746945901E-2</v>
      </c>
      <c r="FZ61" s="5">
        <f t="shared" si="16"/>
        <v>0.47930976713017254</v>
      </c>
      <c r="GA61" s="5">
        <f t="shared" si="17"/>
        <v>1.676568657168839</v>
      </c>
      <c r="GB61" s="31">
        <v>558900</v>
      </c>
      <c r="GC61" s="26">
        <v>345633</v>
      </c>
      <c r="GD61" s="26">
        <v>217633</v>
      </c>
      <c r="GE61" s="17">
        <v>400072</v>
      </c>
      <c r="GF61" s="17">
        <v>332603</v>
      </c>
      <c r="GG61" s="17">
        <v>320628</v>
      </c>
      <c r="GH61">
        <v>253166</v>
      </c>
      <c r="GI61">
        <v>256498</v>
      </c>
      <c r="GJ61">
        <v>274956</v>
      </c>
      <c r="GK61">
        <v>224805</v>
      </c>
      <c r="GL61">
        <v>259166</v>
      </c>
      <c r="GM61" s="3">
        <v>174639</v>
      </c>
      <c r="GN61" s="2">
        <v>180970</v>
      </c>
      <c r="GO61" s="2">
        <v>174192</v>
      </c>
      <c r="GP61" s="5">
        <f t="shared" si="18"/>
        <v>0.61703309579814425</v>
      </c>
      <c r="GQ61" s="20">
        <f t="shared" si="19"/>
        <v>0.74314158464014368</v>
      </c>
      <c r="GR61" s="20">
        <f t="shared" si="20"/>
        <v>1.1565328785411666</v>
      </c>
    </row>
    <row r="62" spans="1:200" ht="12.75" customHeight="1" x14ac:dyDescent="0.2">
      <c r="A62" s="2">
        <v>8060</v>
      </c>
      <c r="B62" s="12" t="s">
        <v>173</v>
      </c>
      <c r="C62" s="26">
        <v>19</v>
      </c>
      <c r="D62" s="26">
        <v>29</v>
      </c>
      <c r="E62" s="26">
        <v>24</v>
      </c>
      <c r="F62" s="16">
        <v>21</v>
      </c>
      <c r="G62" s="16">
        <v>23</v>
      </c>
      <c r="H62" s="16">
        <v>36</v>
      </c>
      <c r="I62">
        <v>36</v>
      </c>
      <c r="J62">
        <v>35</v>
      </c>
      <c r="K62">
        <v>30</v>
      </c>
      <c r="L62">
        <v>28</v>
      </c>
      <c r="M62">
        <v>30</v>
      </c>
      <c r="N62" s="3">
        <v>32</v>
      </c>
      <c r="O62" s="2">
        <v>35</v>
      </c>
      <c r="P62" s="2">
        <v>21</v>
      </c>
      <c r="Q62" s="2">
        <v>15</v>
      </c>
      <c r="R62" s="2">
        <v>12</v>
      </c>
      <c r="S62" s="2">
        <v>18</v>
      </c>
      <c r="T62" s="2">
        <v>14</v>
      </c>
      <c r="U62" s="2">
        <v>23</v>
      </c>
      <c r="V62" s="2">
        <v>21</v>
      </c>
      <c r="W62" s="2">
        <v>16</v>
      </c>
      <c r="X62" s="2">
        <v>22</v>
      </c>
      <c r="Y62" s="2">
        <v>9</v>
      </c>
      <c r="Z62" s="2">
        <v>14</v>
      </c>
      <c r="AA62" s="2">
        <v>6</v>
      </c>
      <c r="AB62" s="2">
        <v>10</v>
      </c>
      <c r="AC62" s="2">
        <v>12</v>
      </c>
      <c r="AD62" s="2">
        <v>14</v>
      </c>
      <c r="AE62" s="2">
        <v>12</v>
      </c>
      <c r="AF62" s="2">
        <v>6</v>
      </c>
      <c r="AG62" s="2">
        <v>2</v>
      </c>
      <c r="AH62" s="2">
        <v>5</v>
      </c>
      <c r="AI62" s="2">
        <v>7</v>
      </c>
      <c r="AJ62" s="2">
        <v>5</v>
      </c>
      <c r="AK62" s="2">
        <v>0</v>
      </c>
      <c r="AL62" s="5">
        <f t="shared" si="0"/>
        <v>-0.34482758620689657</v>
      </c>
      <c r="AM62" s="5">
        <f t="shared" si="1"/>
        <v>-0.47222222222222221</v>
      </c>
      <c r="AN62" s="5">
        <f t="shared" si="2"/>
        <v>-0.36666666666666664</v>
      </c>
      <c r="AO62" s="31">
        <v>615000</v>
      </c>
      <c r="AP62" s="26">
        <v>519000</v>
      </c>
      <c r="AQ62" s="26">
        <v>447500</v>
      </c>
      <c r="AR62" s="17">
        <v>525000</v>
      </c>
      <c r="AS62" s="17">
        <v>456000</v>
      </c>
      <c r="AT62" s="17">
        <v>515000</v>
      </c>
      <c r="AU62">
        <v>446900</v>
      </c>
      <c r="AV62">
        <v>401500</v>
      </c>
      <c r="AW62">
        <v>372500</v>
      </c>
      <c r="AX62">
        <v>415000</v>
      </c>
      <c r="AY62">
        <v>364500</v>
      </c>
      <c r="AZ62" s="3">
        <v>387500</v>
      </c>
      <c r="BA62" s="2">
        <v>340000</v>
      </c>
      <c r="BB62" s="2">
        <v>210000</v>
      </c>
      <c r="BC62" s="2">
        <v>263000</v>
      </c>
      <c r="BD62" s="2">
        <v>337750</v>
      </c>
      <c r="BE62" s="4">
        <v>236200</v>
      </c>
      <c r="BF62" s="4">
        <v>267500</v>
      </c>
      <c r="BG62" s="2">
        <v>459310</v>
      </c>
      <c r="BH62" s="2">
        <v>539371</v>
      </c>
      <c r="BI62" s="2">
        <v>332500</v>
      </c>
      <c r="BJ62" s="2">
        <v>691181</v>
      </c>
      <c r="BK62" s="2">
        <v>247000</v>
      </c>
      <c r="BL62" s="2">
        <v>172500</v>
      </c>
      <c r="BM62" s="2">
        <v>143250</v>
      </c>
      <c r="BN62" s="2">
        <v>183500</v>
      </c>
      <c r="BO62" s="2">
        <v>127000</v>
      </c>
      <c r="BP62" s="2">
        <v>114000</v>
      </c>
      <c r="BQ62" s="2">
        <v>136750</v>
      </c>
      <c r="BR62" s="2">
        <v>111000</v>
      </c>
      <c r="BS62" s="5">
        <f t="shared" si="3"/>
        <v>0.18497109826589594</v>
      </c>
      <c r="BT62" s="5">
        <f t="shared" si="4"/>
        <v>0.1941747572815534</v>
      </c>
      <c r="BU62" s="5">
        <f t="shared" si="5"/>
        <v>0.68724279835390945</v>
      </c>
      <c r="BV62" s="31">
        <v>613547</v>
      </c>
      <c r="BW62" s="26">
        <v>513515</v>
      </c>
      <c r="BX62" s="26">
        <v>497408</v>
      </c>
      <c r="BY62" s="17">
        <v>556361</v>
      </c>
      <c r="BZ62" s="17">
        <v>469769</v>
      </c>
      <c r="CA62" s="17">
        <v>534399</v>
      </c>
      <c r="CB62">
        <v>479583</v>
      </c>
      <c r="CC62">
        <v>408147</v>
      </c>
      <c r="CD62">
        <v>380371</v>
      </c>
      <c r="CE62">
        <v>404203</v>
      </c>
      <c r="CF62">
        <v>349493</v>
      </c>
      <c r="CG62" s="3">
        <v>359291</v>
      </c>
      <c r="CH62" s="2">
        <v>292457</v>
      </c>
      <c r="CI62" s="2">
        <v>250071</v>
      </c>
      <c r="CJ62" s="2">
        <v>295466</v>
      </c>
      <c r="CK62" s="2">
        <v>390033</v>
      </c>
      <c r="CL62" s="4">
        <v>274243</v>
      </c>
      <c r="CM62" s="4">
        <v>311989</v>
      </c>
      <c r="CN62" s="2">
        <v>412340</v>
      </c>
      <c r="CO62" s="2">
        <v>503721</v>
      </c>
      <c r="CP62" s="2">
        <v>352799</v>
      </c>
      <c r="CQ62" s="2">
        <v>632487</v>
      </c>
      <c r="CR62" s="2">
        <v>271076</v>
      </c>
      <c r="CS62" s="2">
        <v>215217</v>
      </c>
      <c r="CT62" s="2">
        <v>158716</v>
      </c>
      <c r="CU62" s="2">
        <v>179580</v>
      </c>
      <c r="CV62" s="2">
        <v>134195</v>
      </c>
      <c r="CW62" s="2">
        <v>125607</v>
      </c>
      <c r="CX62" s="2">
        <v>134583</v>
      </c>
      <c r="CY62" s="2">
        <v>102466</v>
      </c>
      <c r="CZ62" s="2">
        <v>89950</v>
      </c>
      <c r="DA62" s="2">
        <v>94600</v>
      </c>
      <c r="DB62" s="2">
        <v>69000</v>
      </c>
      <c r="DC62" s="2">
        <v>127380</v>
      </c>
      <c r="DD62" s="2">
        <v>0</v>
      </c>
      <c r="DE62" s="5">
        <f t="shared" si="6"/>
        <v>0.19479859400406999</v>
      </c>
      <c r="DF62" s="5">
        <f t="shared" si="7"/>
        <v>0.14810656457066723</v>
      </c>
      <c r="DG62" s="5">
        <f t="shared" si="8"/>
        <v>0.75553444561121397</v>
      </c>
      <c r="DH62" s="26">
        <v>33</v>
      </c>
      <c r="DI62" s="26">
        <v>49</v>
      </c>
      <c r="DJ62" s="26">
        <v>71</v>
      </c>
      <c r="DK62" s="16">
        <v>45</v>
      </c>
      <c r="DL62" s="16">
        <v>36</v>
      </c>
      <c r="DM62" s="16">
        <v>61</v>
      </c>
      <c r="DN62">
        <v>49</v>
      </c>
      <c r="DO62">
        <v>56</v>
      </c>
      <c r="DP62">
        <v>61</v>
      </c>
      <c r="DQ62">
        <v>49</v>
      </c>
      <c r="DR62">
        <v>129</v>
      </c>
      <c r="DS62" s="3">
        <v>113</v>
      </c>
      <c r="DT62" s="2">
        <v>52</v>
      </c>
      <c r="DU62" s="2">
        <v>120</v>
      </c>
      <c r="DV62" s="2">
        <v>323</v>
      </c>
      <c r="DW62" s="2">
        <v>63</v>
      </c>
      <c r="DX62" s="4">
        <v>129</v>
      </c>
      <c r="DY62" s="4">
        <v>102</v>
      </c>
      <c r="DZ62" s="2">
        <v>174</v>
      </c>
      <c r="EA62" s="2">
        <v>82</v>
      </c>
      <c r="EB62" s="2">
        <v>81</v>
      </c>
      <c r="EC62" s="2">
        <v>22</v>
      </c>
      <c r="ED62" s="2">
        <v>52</v>
      </c>
      <c r="EE62" s="2">
        <v>37</v>
      </c>
      <c r="EF62" s="2">
        <v>23</v>
      </c>
      <c r="EG62" s="2">
        <v>54</v>
      </c>
      <c r="EH62" s="2">
        <v>44</v>
      </c>
      <c r="EI62" s="2">
        <v>64</v>
      </c>
      <c r="EJ62" s="2">
        <v>38</v>
      </c>
      <c r="EK62" s="2">
        <v>15</v>
      </c>
      <c r="EL62" s="2">
        <v>54</v>
      </c>
      <c r="EM62" s="2">
        <v>46</v>
      </c>
      <c r="EN62" s="2">
        <v>99</v>
      </c>
      <c r="EO62" s="2">
        <v>45</v>
      </c>
      <c r="EP62" s="2">
        <v>0</v>
      </c>
      <c r="EQ62" s="5">
        <f t="shared" si="9"/>
        <v>-0.32653061224489793</v>
      </c>
      <c r="ER62" s="5">
        <f t="shared" si="10"/>
        <v>-0.45901639344262296</v>
      </c>
      <c r="ES62" s="5">
        <f t="shared" si="11"/>
        <v>-0.7441860465116279</v>
      </c>
      <c r="ET62" s="26">
        <v>44</v>
      </c>
      <c r="EU62" s="26">
        <v>43</v>
      </c>
      <c r="EV62" s="26">
        <v>64</v>
      </c>
      <c r="EW62" s="16">
        <v>54</v>
      </c>
      <c r="EX62" s="16">
        <v>58</v>
      </c>
      <c r="EY62" s="16">
        <v>64</v>
      </c>
      <c r="EZ62">
        <v>71</v>
      </c>
      <c r="FA62">
        <v>52</v>
      </c>
      <c r="FB62">
        <v>47</v>
      </c>
      <c r="FC62">
        <v>61</v>
      </c>
      <c r="FD62">
        <v>60</v>
      </c>
      <c r="FE62" s="3">
        <v>55</v>
      </c>
      <c r="FF62" s="2">
        <v>53</v>
      </c>
      <c r="FG62" s="2">
        <v>37</v>
      </c>
      <c r="FH62" s="5">
        <f t="shared" si="12"/>
        <v>2.3255813953488372E-2</v>
      </c>
      <c r="FI62" s="5">
        <f t="shared" si="13"/>
        <v>-0.3125</v>
      </c>
      <c r="FJ62" s="5">
        <f t="shared" si="14"/>
        <v>-0.26666666666666666</v>
      </c>
      <c r="FK62" s="31">
        <v>609500</v>
      </c>
      <c r="FL62" s="26">
        <v>479000</v>
      </c>
      <c r="FM62" s="26">
        <v>488000</v>
      </c>
      <c r="FN62" s="17">
        <v>499000</v>
      </c>
      <c r="FO62" s="17">
        <v>449900</v>
      </c>
      <c r="FP62" s="17">
        <v>548500</v>
      </c>
      <c r="FQ62">
        <v>514900</v>
      </c>
      <c r="FR62">
        <v>433500</v>
      </c>
      <c r="FS62">
        <v>439900</v>
      </c>
      <c r="FT62">
        <v>415000</v>
      </c>
      <c r="FU62">
        <v>444500</v>
      </c>
      <c r="FV62" s="3">
        <v>329000</v>
      </c>
      <c r="FW62" s="2">
        <v>319000</v>
      </c>
      <c r="FX62" s="2">
        <v>369000</v>
      </c>
      <c r="FY62" s="5">
        <f t="shared" si="15"/>
        <v>0.27244258872651356</v>
      </c>
      <c r="FZ62" s="5">
        <f t="shared" si="16"/>
        <v>0.11121239744758432</v>
      </c>
      <c r="GA62" s="5">
        <f t="shared" si="17"/>
        <v>0.37120359955005622</v>
      </c>
      <c r="GB62" s="31">
        <v>612900</v>
      </c>
      <c r="GC62" s="26">
        <v>511772</v>
      </c>
      <c r="GD62" s="26">
        <v>511238</v>
      </c>
      <c r="GE62" s="17">
        <v>567551</v>
      </c>
      <c r="GF62" s="17">
        <v>479572</v>
      </c>
      <c r="GG62" s="17">
        <v>541319</v>
      </c>
      <c r="GH62">
        <v>496630</v>
      </c>
      <c r="GI62">
        <v>419735</v>
      </c>
      <c r="GJ62">
        <v>383926</v>
      </c>
      <c r="GK62">
        <v>417813</v>
      </c>
      <c r="GL62">
        <v>356982</v>
      </c>
      <c r="GM62" s="3">
        <v>366771</v>
      </c>
      <c r="GN62" s="2">
        <v>306920</v>
      </c>
      <c r="GO62" s="2">
        <v>260771</v>
      </c>
      <c r="GP62" s="5">
        <f t="shared" si="18"/>
        <v>0.19760362036219253</v>
      </c>
      <c r="GQ62" s="20">
        <f t="shared" si="19"/>
        <v>0.13223441261067873</v>
      </c>
      <c r="GR62" s="20">
        <f t="shared" si="20"/>
        <v>0.71689328873724723</v>
      </c>
    </row>
    <row r="63" spans="1:200" ht="12.75" customHeight="1" x14ac:dyDescent="0.2">
      <c r="A63" s="2">
        <v>8061</v>
      </c>
      <c r="B63" s="12" t="s">
        <v>174</v>
      </c>
      <c r="C63" s="26">
        <v>26</v>
      </c>
      <c r="D63" s="26">
        <v>17</v>
      </c>
      <c r="E63" s="26">
        <v>19</v>
      </c>
      <c r="F63" s="16">
        <v>16</v>
      </c>
      <c r="G63" s="16">
        <v>20</v>
      </c>
      <c r="H63" s="16">
        <v>19</v>
      </c>
      <c r="I63">
        <v>20</v>
      </c>
      <c r="J63">
        <v>23</v>
      </c>
      <c r="K63">
        <v>20</v>
      </c>
      <c r="L63">
        <v>24</v>
      </c>
      <c r="M63">
        <v>16</v>
      </c>
      <c r="N63" s="3">
        <v>18</v>
      </c>
      <c r="O63" s="2">
        <v>27</v>
      </c>
      <c r="P63" s="2">
        <v>22</v>
      </c>
      <c r="Q63" s="2">
        <v>15</v>
      </c>
      <c r="R63" s="2">
        <v>25</v>
      </c>
      <c r="S63" s="2">
        <v>28</v>
      </c>
      <c r="T63" s="2">
        <v>15</v>
      </c>
      <c r="U63" s="2">
        <v>20</v>
      </c>
      <c r="V63" s="2">
        <v>35</v>
      </c>
      <c r="W63" s="2">
        <v>29</v>
      </c>
      <c r="X63" s="2">
        <v>22</v>
      </c>
      <c r="Y63" s="2">
        <v>24</v>
      </c>
      <c r="Z63" s="2">
        <v>24</v>
      </c>
      <c r="AA63" s="2">
        <v>24</v>
      </c>
      <c r="AB63" s="2">
        <v>11</v>
      </c>
      <c r="AC63" s="2">
        <v>17</v>
      </c>
      <c r="AD63" s="2">
        <v>8</v>
      </c>
      <c r="AE63" s="2">
        <v>11</v>
      </c>
      <c r="AF63" s="2">
        <v>6</v>
      </c>
      <c r="AG63" s="2">
        <v>11</v>
      </c>
      <c r="AH63" s="2">
        <v>5</v>
      </c>
      <c r="AI63" s="2">
        <v>8</v>
      </c>
      <c r="AJ63" s="2">
        <v>6</v>
      </c>
      <c r="AK63" s="2">
        <v>0</v>
      </c>
      <c r="AL63" s="5">
        <f t="shared" si="0"/>
        <v>0.52941176470588236</v>
      </c>
      <c r="AM63" s="5">
        <f t="shared" si="1"/>
        <v>0.36842105263157893</v>
      </c>
      <c r="AN63" s="5">
        <f t="shared" si="2"/>
        <v>0.625</v>
      </c>
      <c r="AO63" s="31">
        <v>242500</v>
      </c>
      <c r="AP63" s="26">
        <v>207500</v>
      </c>
      <c r="AQ63" s="26">
        <v>260000</v>
      </c>
      <c r="AR63" s="17">
        <v>204500</v>
      </c>
      <c r="AS63" s="17">
        <v>202500</v>
      </c>
      <c r="AT63" s="17">
        <v>249000</v>
      </c>
      <c r="AU63">
        <v>115000</v>
      </c>
      <c r="AV63">
        <v>155000</v>
      </c>
      <c r="AW63">
        <v>86500</v>
      </c>
      <c r="AX63">
        <v>99000</v>
      </c>
      <c r="AY63">
        <v>39250</v>
      </c>
      <c r="AZ63" s="3">
        <v>33050</v>
      </c>
      <c r="BA63" s="2">
        <v>42000</v>
      </c>
      <c r="BB63" s="2">
        <v>25618</v>
      </c>
      <c r="BC63" s="2">
        <v>45500</v>
      </c>
      <c r="BD63" s="2">
        <v>17300</v>
      </c>
      <c r="BE63" s="4">
        <v>17250</v>
      </c>
      <c r="BF63" s="4">
        <v>27900</v>
      </c>
      <c r="BG63" s="2">
        <v>133000</v>
      </c>
      <c r="BH63" s="2">
        <v>165000</v>
      </c>
      <c r="BI63" s="2">
        <v>134000</v>
      </c>
      <c r="BJ63" s="2">
        <v>102950</v>
      </c>
      <c r="BK63" s="2">
        <v>93250</v>
      </c>
      <c r="BL63" s="2">
        <v>41450</v>
      </c>
      <c r="BM63" s="2">
        <v>58000</v>
      </c>
      <c r="BN63" s="2">
        <v>45000</v>
      </c>
      <c r="BO63" s="2">
        <v>67000</v>
      </c>
      <c r="BP63" s="2">
        <v>55450</v>
      </c>
      <c r="BQ63" s="2">
        <v>47900</v>
      </c>
      <c r="BR63" s="2">
        <v>43550</v>
      </c>
      <c r="BS63" s="5">
        <f t="shared" si="3"/>
        <v>0.16867469879518071</v>
      </c>
      <c r="BT63" s="5">
        <f t="shared" si="4"/>
        <v>-2.6104417670682729E-2</v>
      </c>
      <c r="BU63" s="5">
        <f t="shared" si="5"/>
        <v>5.1783439490445859</v>
      </c>
      <c r="BV63" s="31">
        <v>325388</v>
      </c>
      <c r="BW63" s="26">
        <v>234812</v>
      </c>
      <c r="BX63" s="26">
        <v>262671</v>
      </c>
      <c r="BY63" s="17">
        <v>208981</v>
      </c>
      <c r="BZ63" s="17">
        <v>220875</v>
      </c>
      <c r="CA63" s="17">
        <v>276778</v>
      </c>
      <c r="CB63">
        <v>142555</v>
      </c>
      <c r="CC63">
        <v>208431</v>
      </c>
      <c r="CD63">
        <v>120355</v>
      </c>
      <c r="CE63">
        <v>114907</v>
      </c>
      <c r="CF63">
        <v>80425</v>
      </c>
      <c r="CG63" s="3">
        <v>74997</v>
      </c>
      <c r="CH63" s="2">
        <v>62349</v>
      </c>
      <c r="CI63" s="2">
        <v>67544</v>
      </c>
      <c r="CJ63" s="2">
        <v>109719</v>
      </c>
      <c r="CK63" s="2">
        <v>30122</v>
      </c>
      <c r="CL63" s="4">
        <v>47391</v>
      </c>
      <c r="CM63" s="4">
        <v>123500</v>
      </c>
      <c r="CN63" s="2">
        <v>133086</v>
      </c>
      <c r="CO63" s="2">
        <v>190971</v>
      </c>
      <c r="CP63" s="2">
        <v>147724</v>
      </c>
      <c r="CQ63" s="2">
        <v>128124</v>
      </c>
      <c r="CR63" s="2">
        <v>87883</v>
      </c>
      <c r="CS63" s="2">
        <v>66070</v>
      </c>
      <c r="CT63" s="2">
        <v>58772</v>
      </c>
      <c r="CU63" s="2">
        <v>47329</v>
      </c>
      <c r="CV63" s="2">
        <v>58991</v>
      </c>
      <c r="CW63" s="2">
        <v>58956</v>
      </c>
      <c r="CX63" s="2">
        <v>50481</v>
      </c>
      <c r="CY63" s="2">
        <v>41683</v>
      </c>
      <c r="CZ63" s="2">
        <v>39059</v>
      </c>
      <c r="DA63" s="2">
        <v>38400</v>
      </c>
      <c r="DB63" s="2">
        <v>58471</v>
      </c>
      <c r="DC63" s="2">
        <v>56333</v>
      </c>
      <c r="DD63" s="2">
        <v>0</v>
      </c>
      <c r="DE63" s="5">
        <f t="shared" si="6"/>
        <v>0.38573837793639165</v>
      </c>
      <c r="DF63" s="5">
        <f t="shared" si="7"/>
        <v>0.17562812073213913</v>
      </c>
      <c r="DG63" s="5">
        <f t="shared" si="8"/>
        <v>3.0458563879390739</v>
      </c>
      <c r="DH63" s="26">
        <v>63</v>
      </c>
      <c r="DI63" s="26">
        <v>47</v>
      </c>
      <c r="DJ63" s="26">
        <v>93</v>
      </c>
      <c r="DK63" s="16">
        <v>66</v>
      </c>
      <c r="DL63" s="16">
        <v>44</v>
      </c>
      <c r="DM63" s="16">
        <v>89</v>
      </c>
      <c r="DN63">
        <v>88</v>
      </c>
      <c r="DO63">
        <v>79</v>
      </c>
      <c r="DP63">
        <v>49</v>
      </c>
      <c r="DQ63">
        <v>52</v>
      </c>
      <c r="DR63">
        <v>73</v>
      </c>
      <c r="DS63" s="3">
        <v>145</v>
      </c>
      <c r="DT63" s="2">
        <v>108</v>
      </c>
      <c r="DU63" s="2">
        <v>135</v>
      </c>
      <c r="DV63" s="2">
        <v>45</v>
      </c>
      <c r="DW63" s="2">
        <v>69</v>
      </c>
      <c r="DX63" s="4">
        <v>69</v>
      </c>
      <c r="DY63" s="4">
        <v>112</v>
      </c>
      <c r="DZ63" s="2">
        <v>167</v>
      </c>
      <c r="EA63" s="2">
        <v>83</v>
      </c>
      <c r="EB63" s="2">
        <v>59</v>
      </c>
      <c r="EC63" s="2">
        <v>37</v>
      </c>
      <c r="ED63" s="2">
        <v>42</v>
      </c>
      <c r="EE63" s="2">
        <v>38</v>
      </c>
      <c r="EF63" s="2">
        <v>41</v>
      </c>
      <c r="EG63" s="2">
        <v>47</v>
      </c>
      <c r="EH63" s="2">
        <v>34</v>
      </c>
      <c r="EI63" s="2">
        <v>56</v>
      </c>
      <c r="EJ63" s="2">
        <v>41</v>
      </c>
      <c r="EK63" s="2">
        <v>25</v>
      </c>
      <c r="EL63" s="2">
        <v>58</v>
      </c>
      <c r="EM63" s="2">
        <v>22</v>
      </c>
      <c r="EN63" s="2">
        <v>58</v>
      </c>
      <c r="EO63" s="2">
        <v>33</v>
      </c>
      <c r="EP63" s="2">
        <v>0</v>
      </c>
      <c r="EQ63" s="5">
        <f t="shared" si="9"/>
        <v>0.34042553191489361</v>
      </c>
      <c r="ER63" s="5">
        <f t="shared" si="10"/>
        <v>-0.29213483146067415</v>
      </c>
      <c r="ES63" s="5">
        <f t="shared" si="11"/>
        <v>-0.13698630136986301</v>
      </c>
      <c r="ET63" s="26">
        <v>40</v>
      </c>
      <c r="EU63" s="26">
        <v>28</v>
      </c>
      <c r="EV63" s="26">
        <v>31</v>
      </c>
      <c r="EW63" s="16">
        <v>50</v>
      </c>
      <c r="EX63" s="16">
        <v>49</v>
      </c>
      <c r="EY63" s="16">
        <v>52</v>
      </c>
      <c r="EZ63">
        <v>42</v>
      </c>
      <c r="FA63">
        <v>41</v>
      </c>
      <c r="FB63">
        <v>32</v>
      </c>
      <c r="FC63">
        <v>35</v>
      </c>
      <c r="FD63">
        <v>39</v>
      </c>
      <c r="FE63" s="3">
        <v>41</v>
      </c>
      <c r="FF63" s="2">
        <v>44</v>
      </c>
      <c r="FG63" s="2">
        <v>46</v>
      </c>
      <c r="FH63" s="5">
        <f t="shared" si="12"/>
        <v>0.42857142857142855</v>
      </c>
      <c r="FI63" s="5">
        <f t="shared" si="13"/>
        <v>-0.23076923076923078</v>
      </c>
      <c r="FJ63" s="5">
        <f t="shared" si="14"/>
        <v>2.564102564102564E-2</v>
      </c>
      <c r="FK63" s="31">
        <v>267000</v>
      </c>
      <c r="FL63" s="26">
        <v>234750</v>
      </c>
      <c r="FM63" s="26">
        <v>269900</v>
      </c>
      <c r="FN63" s="17">
        <v>219900</v>
      </c>
      <c r="FO63" s="17">
        <v>210000</v>
      </c>
      <c r="FP63" s="17">
        <v>279000</v>
      </c>
      <c r="FQ63">
        <v>169950</v>
      </c>
      <c r="FR63">
        <v>209000</v>
      </c>
      <c r="FS63">
        <v>159949</v>
      </c>
      <c r="FT63">
        <v>99000</v>
      </c>
      <c r="FU63">
        <v>75900</v>
      </c>
      <c r="FV63" s="3">
        <v>85000</v>
      </c>
      <c r="FW63" s="2">
        <v>65100</v>
      </c>
      <c r="FX63" s="2">
        <v>39900</v>
      </c>
      <c r="FY63" s="5">
        <f t="shared" si="15"/>
        <v>0.13738019169329074</v>
      </c>
      <c r="FZ63" s="5">
        <f t="shared" si="16"/>
        <v>-4.3010752688172046E-2</v>
      </c>
      <c r="GA63" s="5">
        <f t="shared" si="17"/>
        <v>2.5177865612648223</v>
      </c>
      <c r="GB63" s="31">
        <v>328601</v>
      </c>
      <c r="GC63" s="26">
        <v>232235</v>
      </c>
      <c r="GD63" s="26">
        <v>263547</v>
      </c>
      <c r="GE63" s="17">
        <v>207000</v>
      </c>
      <c r="GF63" s="17">
        <v>220790</v>
      </c>
      <c r="GG63" s="17">
        <v>278778</v>
      </c>
      <c r="GH63">
        <v>148964</v>
      </c>
      <c r="GI63">
        <v>212283</v>
      </c>
      <c r="GJ63">
        <v>119845</v>
      </c>
      <c r="GK63">
        <v>119508</v>
      </c>
      <c r="GL63">
        <v>84237</v>
      </c>
      <c r="GM63" s="3">
        <v>81294</v>
      </c>
      <c r="GN63" s="2">
        <v>68637</v>
      </c>
      <c r="GO63" s="2">
        <v>76430</v>
      </c>
      <c r="GP63" s="5">
        <f t="shared" si="18"/>
        <v>0.41495037354403946</v>
      </c>
      <c r="GQ63" s="20">
        <f t="shared" si="19"/>
        <v>0.17871926766100624</v>
      </c>
      <c r="GR63" s="20">
        <f t="shared" si="20"/>
        <v>2.900910526253309</v>
      </c>
    </row>
    <row r="64" spans="1:200" ht="12.75" customHeight="1" x14ac:dyDescent="0.2">
      <c r="A64" s="2">
        <v>8062</v>
      </c>
      <c r="B64" s="12" t="s">
        <v>175</v>
      </c>
      <c r="C64" s="26">
        <v>22</v>
      </c>
      <c r="D64" s="26">
        <v>16</v>
      </c>
      <c r="E64" s="26">
        <v>18</v>
      </c>
      <c r="F64" s="16">
        <v>14</v>
      </c>
      <c r="G64" s="16">
        <v>27</v>
      </c>
      <c r="H64" s="16">
        <v>27</v>
      </c>
      <c r="I64">
        <v>32</v>
      </c>
      <c r="J64">
        <v>35</v>
      </c>
      <c r="K64">
        <v>31</v>
      </c>
      <c r="L64">
        <v>30</v>
      </c>
      <c r="M64">
        <v>37</v>
      </c>
      <c r="N64" s="3">
        <v>31</v>
      </c>
      <c r="O64" s="2">
        <v>37</v>
      </c>
      <c r="P64" s="2">
        <v>31</v>
      </c>
      <c r="Q64" s="2">
        <v>30</v>
      </c>
      <c r="R64" s="2">
        <v>19</v>
      </c>
      <c r="S64" s="2">
        <v>19</v>
      </c>
      <c r="T64" s="2">
        <v>16</v>
      </c>
      <c r="U64" s="2">
        <v>15</v>
      </c>
      <c r="V64" s="2">
        <v>50</v>
      </c>
      <c r="W64" s="2">
        <v>66</v>
      </c>
      <c r="X64" s="2">
        <v>57</v>
      </c>
      <c r="Y64" s="2">
        <v>53</v>
      </c>
      <c r="Z64" s="2">
        <v>40</v>
      </c>
      <c r="AA64" s="2">
        <v>49</v>
      </c>
      <c r="AB64" s="2">
        <v>56</v>
      </c>
      <c r="AC64" s="2">
        <v>71</v>
      </c>
      <c r="AD64" s="2">
        <v>62</v>
      </c>
      <c r="AE64" s="2">
        <v>58</v>
      </c>
      <c r="AF64" s="2">
        <v>50</v>
      </c>
      <c r="AG64" s="2">
        <v>66</v>
      </c>
      <c r="AH64" s="2">
        <v>41</v>
      </c>
      <c r="AI64" s="2">
        <v>35</v>
      </c>
      <c r="AJ64" s="2">
        <v>29</v>
      </c>
      <c r="AK64" s="2">
        <v>0</v>
      </c>
      <c r="AL64" s="5">
        <f t="shared" si="0"/>
        <v>0.375</v>
      </c>
      <c r="AM64" s="5">
        <f t="shared" si="1"/>
        <v>-0.18518518518518517</v>
      </c>
      <c r="AN64" s="5">
        <f t="shared" si="2"/>
        <v>-0.40540540540540543</v>
      </c>
      <c r="AO64" s="31">
        <v>320900</v>
      </c>
      <c r="AP64" s="26">
        <v>289950</v>
      </c>
      <c r="AQ64" s="26">
        <v>272250</v>
      </c>
      <c r="AR64" s="17">
        <v>280500</v>
      </c>
      <c r="AS64" s="17">
        <v>265000</v>
      </c>
      <c r="AT64" s="17">
        <v>240000</v>
      </c>
      <c r="AU64">
        <v>209000</v>
      </c>
      <c r="AV64">
        <v>214000</v>
      </c>
      <c r="AW64">
        <v>180000</v>
      </c>
      <c r="AX64">
        <v>179900</v>
      </c>
      <c r="AY64">
        <v>149800</v>
      </c>
      <c r="AZ64" s="3">
        <v>150000</v>
      </c>
      <c r="BA64" s="2">
        <v>125000</v>
      </c>
      <c r="BB64" s="2">
        <v>130000</v>
      </c>
      <c r="BC64" s="2">
        <v>121800</v>
      </c>
      <c r="BD64" s="2">
        <v>126100</v>
      </c>
      <c r="BE64" s="4">
        <v>145000</v>
      </c>
      <c r="BF64" s="4">
        <v>196500</v>
      </c>
      <c r="BG64" s="2">
        <v>239900</v>
      </c>
      <c r="BH64" s="2">
        <v>264500</v>
      </c>
      <c r="BI64" s="2">
        <v>250500</v>
      </c>
      <c r="BJ64" s="2">
        <v>219000</v>
      </c>
      <c r="BK64" s="2">
        <v>184900</v>
      </c>
      <c r="BL64" s="2">
        <v>166100</v>
      </c>
      <c r="BM64" s="2">
        <v>155000</v>
      </c>
      <c r="BN64" s="2">
        <v>134450</v>
      </c>
      <c r="BO64" s="2">
        <v>125000</v>
      </c>
      <c r="BP64" s="2">
        <v>115000</v>
      </c>
      <c r="BQ64" s="2">
        <v>114250</v>
      </c>
      <c r="BR64" s="2">
        <v>115375</v>
      </c>
      <c r="BS64" s="5">
        <f t="shared" si="3"/>
        <v>0.10674254181755476</v>
      </c>
      <c r="BT64" s="5">
        <f t="shared" si="4"/>
        <v>0.33708333333333335</v>
      </c>
      <c r="BU64" s="5">
        <f t="shared" si="5"/>
        <v>1.1421895861148197</v>
      </c>
      <c r="BV64" s="31">
        <v>328145</v>
      </c>
      <c r="BW64" s="26">
        <v>292062</v>
      </c>
      <c r="BX64" s="26">
        <v>272911</v>
      </c>
      <c r="BY64" s="17">
        <v>271278</v>
      </c>
      <c r="BZ64" s="17">
        <v>268369</v>
      </c>
      <c r="CA64" s="17">
        <v>235907</v>
      </c>
      <c r="CB64">
        <v>215176</v>
      </c>
      <c r="CC64">
        <v>202994</v>
      </c>
      <c r="CD64">
        <v>186912</v>
      </c>
      <c r="CE64">
        <v>181697</v>
      </c>
      <c r="CF64">
        <v>152849</v>
      </c>
      <c r="CG64" s="3">
        <v>147819</v>
      </c>
      <c r="CH64" s="2">
        <v>121099</v>
      </c>
      <c r="CI64" s="2">
        <v>123937</v>
      </c>
      <c r="CJ64" s="2">
        <v>122078</v>
      </c>
      <c r="CK64" s="2">
        <v>115057</v>
      </c>
      <c r="CL64" s="4">
        <v>153157</v>
      </c>
      <c r="CM64" s="4">
        <v>197168</v>
      </c>
      <c r="CN64" s="2">
        <v>250228</v>
      </c>
      <c r="CO64" s="2">
        <v>264832</v>
      </c>
      <c r="CP64" s="2">
        <v>243216</v>
      </c>
      <c r="CQ64" s="2">
        <v>221495</v>
      </c>
      <c r="CR64" s="2">
        <v>189138</v>
      </c>
      <c r="CS64" s="2">
        <v>172260</v>
      </c>
      <c r="CT64" s="2">
        <v>150104</v>
      </c>
      <c r="CU64" s="2">
        <v>130041</v>
      </c>
      <c r="CV64" s="2">
        <v>120533</v>
      </c>
      <c r="CW64" s="2">
        <v>116196</v>
      </c>
      <c r="CX64" s="2">
        <v>115429</v>
      </c>
      <c r="CY64" s="2">
        <v>112697</v>
      </c>
      <c r="CZ64" s="2">
        <v>109038</v>
      </c>
      <c r="DA64" s="2">
        <v>106373</v>
      </c>
      <c r="DB64" s="2">
        <v>105357</v>
      </c>
      <c r="DC64" s="2">
        <v>101162</v>
      </c>
      <c r="DD64" s="2">
        <v>0</v>
      </c>
      <c r="DE64" s="5">
        <f t="shared" si="6"/>
        <v>0.12354568550513247</v>
      </c>
      <c r="DF64" s="5">
        <f t="shared" si="7"/>
        <v>0.39099306082481655</v>
      </c>
      <c r="DG64" s="5">
        <f t="shared" si="8"/>
        <v>1.1468573559526067</v>
      </c>
      <c r="DH64" s="26">
        <v>63</v>
      </c>
      <c r="DI64" s="26">
        <v>44</v>
      </c>
      <c r="DJ64" s="26">
        <v>19</v>
      </c>
      <c r="DK64" s="16">
        <v>20</v>
      </c>
      <c r="DL64" s="16">
        <v>17</v>
      </c>
      <c r="DM64" s="16">
        <v>93</v>
      </c>
      <c r="DN64">
        <v>34</v>
      </c>
      <c r="DO64">
        <v>64</v>
      </c>
      <c r="DP64">
        <v>44</v>
      </c>
      <c r="DQ64">
        <v>53</v>
      </c>
      <c r="DR64">
        <v>176</v>
      </c>
      <c r="DS64" s="3">
        <v>66</v>
      </c>
      <c r="DT64" s="2">
        <v>81</v>
      </c>
      <c r="DU64" s="2">
        <v>140</v>
      </c>
      <c r="DV64" s="2">
        <v>102</v>
      </c>
      <c r="DW64" s="2">
        <v>156</v>
      </c>
      <c r="DX64" s="4">
        <v>164</v>
      </c>
      <c r="DY64" s="4">
        <v>168</v>
      </c>
      <c r="DZ64" s="2">
        <v>147</v>
      </c>
      <c r="EA64" s="2">
        <v>83</v>
      </c>
      <c r="EB64" s="2">
        <v>42</v>
      </c>
      <c r="EC64" s="2">
        <v>45</v>
      </c>
      <c r="ED64" s="2">
        <v>25</v>
      </c>
      <c r="EE64" s="2">
        <v>17</v>
      </c>
      <c r="EF64" s="2">
        <v>21</v>
      </c>
      <c r="EG64" s="2">
        <v>21</v>
      </c>
      <c r="EH64" s="2">
        <v>32</v>
      </c>
      <c r="EI64" s="2">
        <v>39</v>
      </c>
      <c r="EJ64" s="2">
        <v>38</v>
      </c>
      <c r="EK64" s="2">
        <v>36</v>
      </c>
      <c r="EL64" s="2">
        <v>42</v>
      </c>
      <c r="EM64" s="2">
        <v>37</v>
      </c>
      <c r="EN64" s="2">
        <v>43</v>
      </c>
      <c r="EO64" s="2">
        <v>51</v>
      </c>
      <c r="EP64" s="2">
        <v>0</v>
      </c>
      <c r="EQ64" s="5">
        <f t="shared" si="9"/>
        <v>0.43181818181818182</v>
      </c>
      <c r="ER64" s="5">
        <f t="shared" si="10"/>
        <v>-0.32258064516129031</v>
      </c>
      <c r="ES64" s="5">
        <f t="shared" si="11"/>
        <v>-0.64204545454545459</v>
      </c>
      <c r="ET64" s="26">
        <v>28</v>
      </c>
      <c r="EU64" s="26">
        <v>29</v>
      </c>
      <c r="EV64" s="26">
        <v>26</v>
      </c>
      <c r="EW64" s="16">
        <v>36</v>
      </c>
      <c r="EX64" s="16">
        <v>40</v>
      </c>
      <c r="EY64" s="16">
        <v>27</v>
      </c>
      <c r="EZ64">
        <v>37</v>
      </c>
      <c r="FA64">
        <v>51</v>
      </c>
      <c r="FB64">
        <v>38</v>
      </c>
      <c r="FC64">
        <v>36</v>
      </c>
      <c r="FD64">
        <v>46</v>
      </c>
      <c r="FE64" s="3">
        <v>54</v>
      </c>
      <c r="FF64" s="2">
        <v>50</v>
      </c>
      <c r="FG64" s="2">
        <v>72</v>
      </c>
      <c r="FH64" s="5">
        <f t="shared" si="12"/>
        <v>-3.4482758620689655E-2</v>
      </c>
      <c r="FI64" s="5">
        <f t="shared" si="13"/>
        <v>3.7037037037037035E-2</v>
      </c>
      <c r="FJ64" s="5">
        <f t="shared" si="14"/>
        <v>-0.39130434782608697</v>
      </c>
      <c r="FK64" s="31">
        <v>329950</v>
      </c>
      <c r="FL64" s="26">
        <v>329000</v>
      </c>
      <c r="FM64" s="26">
        <v>284950</v>
      </c>
      <c r="FN64" s="17">
        <v>271450</v>
      </c>
      <c r="FO64" s="17">
        <v>289450</v>
      </c>
      <c r="FP64" s="17">
        <v>240000</v>
      </c>
      <c r="FQ64">
        <v>239900</v>
      </c>
      <c r="FR64">
        <v>199900</v>
      </c>
      <c r="FS64">
        <v>202450</v>
      </c>
      <c r="FT64">
        <v>179900</v>
      </c>
      <c r="FU64">
        <v>182400</v>
      </c>
      <c r="FV64" s="3">
        <v>169900</v>
      </c>
      <c r="FW64" s="2">
        <v>144950</v>
      </c>
      <c r="FX64" s="2">
        <v>122400</v>
      </c>
      <c r="FY64" s="5">
        <f t="shared" si="15"/>
        <v>2.8875379939209728E-3</v>
      </c>
      <c r="FZ64" s="5">
        <f t="shared" si="16"/>
        <v>0.37479166666666669</v>
      </c>
      <c r="GA64" s="5">
        <f t="shared" si="17"/>
        <v>0.80893640350877194</v>
      </c>
      <c r="GB64" s="31">
        <v>331300</v>
      </c>
      <c r="GC64" s="26">
        <v>293969</v>
      </c>
      <c r="GD64" s="26">
        <v>264933</v>
      </c>
      <c r="GE64" s="17">
        <v>269464</v>
      </c>
      <c r="GF64" s="17">
        <v>263746</v>
      </c>
      <c r="GG64" s="17">
        <v>240711</v>
      </c>
      <c r="GH64">
        <v>217506</v>
      </c>
      <c r="GI64">
        <v>203665</v>
      </c>
      <c r="GJ64">
        <v>188877</v>
      </c>
      <c r="GK64">
        <v>182325</v>
      </c>
      <c r="GL64">
        <v>154577</v>
      </c>
      <c r="GM64" s="3">
        <v>149209</v>
      </c>
      <c r="GN64" s="2">
        <v>119056</v>
      </c>
      <c r="GO64" s="2">
        <v>128216</v>
      </c>
      <c r="GP64" s="5">
        <f t="shared" si="18"/>
        <v>0.12698958053400189</v>
      </c>
      <c r="GQ64" s="20">
        <f t="shared" si="19"/>
        <v>0.37633926160416431</v>
      </c>
      <c r="GR64" s="20">
        <f t="shared" si="20"/>
        <v>1.1432684034494136</v>
      </c>
    </row>
    <row r="65" spans="1:200" ht="12.75" customHeight="1" x14ac:dyDescent="0.2">
      <c r="A65" s="2">
        <v>8063</v>
      </c>
      <c r="B65" s="12" t="s">
        <v>176</v>
      </c>
      <c r="C65" s="26">
        <v>15</v>
      </c>
      <c r="D65" s="26">
        <v>16</v>
      </c>
      <c r="E65" s="26">
        <v>17</v>
      </c>
      <c r="F65" s="16">
        <v>15</v>
      </c>
      <c r="G65" s="16">
        <v>28</v>
      </c>
      <c r="H65" s="16">
        <v>21</v>
      </c>
      <c r="I65">
        <v>27</v>
      </c>
      <c r="J65">
        <v>28</v>
      </c>
      <c r="K65">
        <v>20</v>
      </c>
      <c r="L65">
        <v>37</v>
      </c>
      <c r="M65">
        <v>37</v>
      </c>
      <c r="N65" s="3">
        <v>39</v>
      </c>
      <c r="O65" s="2">
        <v>35</v>
      </c>
      <c r="P65" s="2">
        <v>40</v>
      </c>
      <c r="Q65" s="2">
        <v>24</v>
      </c>
      <c r="R65" s="2">
        <v>44</v>
      </c>
      <c r="S65" s="2">
        <v>46</v>
      </c>
      <c r="T65" s="2">
        <v>20</v>
      </c>
      <c r="U65" s="2">
        <v>15</v>
      </c>
      <c r="V65" s="2">
        <v>41</v>
      </c>
      <c r="W65" s="2">
        <v>73</v>
      </c>
      <c r="X65" s="2">
        <v>76</v>
      </c>
      <c r="Y65" s="2">
        <v>63</v>
      </c>
      <c r="Z65" s="2">
        <v>64</v>
      </c>
      <c r="AA65" s="2">
        <v>64</v>
      </c>
      <c r="AB65" s="2">
        <v>78</v>
      </c>
      <c r="AC65" s="2">
        <v>64</v>
      </c>
      <c r="AD65" s="2">
        <v>45</v>
      </c>
      <c r="AE65" s="2">
        <v>64</v>
      </c>
      <c r="AF65" s="2">
        <v>61</v>
      </c>
      <c r="AG65" s="2">
        <v>72</v>
      </c>
      <c r="AH65" s="2">
        <v>51</v>
      </c>
      <c r="AI65" s="2">
        <v>85</v>
      </c>
      <c r="AJ65" s="2">
        <v>48</v>
      </c>
      <c r="AK65" s="2">
        <v>1</v>
      </c>
      <c r="AL65" s="5">
        <f t="shared" si="0"/>
        <v>-6.25E-2</v>
      </c>
      <c r="AM65" s="5">
        <f t="shared" si="1"/>
        <v>-0.2857142857142857</v>
      </c>
      <c r="AN65" s="5">
        <f t="shared" si="2"/>
        <v>-0.59459459459459463</v>
      </c>
      <c r="AO65" s="31">
        <v>280000</v>
      </c>
      <c r="AP65" s="26">
        <v>276250</v>
      </c>
      <c r="AQ65" s="26">
        <v>265000</v>
      </c>
      <c r="AR65" s="17">
        <v>225000</v>
      </c>
      <c r="AS65" s="17">
        <v>235000</v>
      </c>
      <c r="AT65" s="17">
        <v>209900</v>
      </c>
      <c r="AU65">
        <v>183000</v>
      </c>
      <c r="AV65">
        <v>151000</v>
      </c>
      <c r="AW65">
        <v>144500</v>
      </c>
      <c r="AX65">
        <v>159900</v>
      </c>
      <c r="AY65">
        <v>110000</v>
      </c>
      <c r="AZ65" s="3">
        <v>105000</v>
      </c>
      <c r="BA65" s="2">
        <v>90000</v>
      </c>
      <c r="BB65" s="2">
        <v>55000</v>
      </c>
      <c r="BC65" s="2">
        <v>85000</v>
      </c>
      <c r="BD65" s="2">
        <v>87500</v>
      </c>
      <c r="BE65" s="4">
        <v>80000</v>
      </c>
      <c r="BF65" s="4">
        <v>125250</v>
      </c>
      <c r="BG65" s="2">
        <v>206000</v>
      </c>
      <c r="BH65" s="2">
        <v>235000</v>
      </c>
      <c r="BI65" s="2">
        <v>214900</v>
      </c>
      <c r="BJ65" s="2">
        <v>179950</v>
      </c>
      <c r="BK65" s="2">
        <v>156000</v>
      </c>
      <c r="BL65" s="2">
        <v>139500</v>
      </c>
      <c r="BM65" s="2">
        <v>125000</v>
      </c>
      <c r="BN65" s="2">
        <v>108000</v>
      </c>
      <c r="BO65" s="2">
        <v>92500</v>
      </c>
      <c r="BP65" s="2">
        <v>85000</v>
      </c>
      <c r="BQ65" s="2">
        <v>84450</v>
      </c>
      <c r="BR65" s="2">
        <v>86500</v>
      </c>
      <c r="BS65" s="5">
        <f t="shared" si="3"/>
        <v>1.3574660633484163E-2</v>
      </c>
      <c r="BT65" s="5">
        <f t="shared" si="4"/>
        <v>0.33396855645545498</v>
      </c>
      <c r="BU65" s="5">
        <f t="shared" si="5"/>
        <v>1.5454545454545454</v>
      </c>
      <c r="BV65" s="31">
        <v>265000</v>
      </c>
      <c r="BW65" s="26">
        <v>276275</v>
      </c>
      <c r="BX65" s="26">
        <v>252376</v>
      </c>
      <c r="BY65" s="17">
        <v>220060</v>
      </c>
      <c r="BZ65" s="17">
        <v>234428</v>
      </c>
      <c r="CA65" s="17">
        <v>199742</v>
      </c>
      <c r="CB65">
        <v>190067</v>
      </c>
      <c r="CC65">
        <v>146655</v>
      </c>
      <c r="CD65">
        <v>147392</v>
      </c>
      <c r="CE65">
        <v>133580</v>
      </c>
      <c r="CF65">
        <v>111172</v>
      </c>
      <c r="CG65" s="3">
        <v>104792</v>
      </c>
      <c r="CH65" s="2">
        <v>90391</v>
      </c>
      <c r="CI65" s="2">
        <v>61077</v>
      </c>
      <c r="CJ65" s="2">
        <v>87287</v>
      </c>
      <c r="CK65" s="2">
        <v>82328</v>
      </c>
      <c r="CL65" s="4">
        <v>84773</v>
      </c>
      <c r="CM65" s="4">
        <v>123098</v>
      </c>
      <c r="CN65" s="2">
        <v>203080</v>
      </c>
      <c r="CO65" s="2">
        <v>220134</v>
      </c>
      <c r="CP65" s="2">
        <v>210980</v>
      </c>
      <c r="CQ65" s="2">
        <v>180490</v>
      </c>
      <c r="CR65" s="2">
        <v>150409</v>
      </c>
      <c r="CS65" s="2">
        <v>134446</v>
      </c>
      <c r="CT65" s="2">
        <v>121824</v>
      </c>
      <c r="CU65" s="2">
        <v>103271</v>
      </c>
      <c r="CV65" s="2">
        <v>93873</v>
      </c>
      <c r="CW65" s="2">
        <v>86745</v>
      </c>
      <c r="CX65" s="2">
        <v>83220</v>
      </c>
      <c r="CY65" s="2">
        <v>85888</v>
      </c>
      <c r="CZ65" s="2">
        <v>82502</v>
      </c>
      <c r="DA65" s="2">
        <v>79784</v>
      </c>
      <c r="DB65" s="2">
        <v>74971</v>
      </c>
      <c r="DC65" s="2">
        <v>72919</v>
      </c>
      <c r="DD65" s="2">
        <v>65500</v>
      </c>
      <c r="DE65" s="5">
        <f t="shared" si="6"/>
        <v>-4.0810786354176093E-2</v>
      </c>
      <c r="DF65" s="5">
        <f t="shared" si="7"/>
        <v>0.3267114577805369</v>
      </c>
      <c r="DG65" s="5">
        <f t="shared" si="8"/>
        <v>1.3836937358327637</v>
      </c>
      <c r="DH65" s="26">
        <v>25</v>
      </c>
      <c r="DI65" s="26">
        <v>48</v>
      </c>
      <c r="DJ65" s="26">
        <v>70</v>
      </c>
      <c r="DK65" s="16">
        <v>31</v>
      </c>
      <c r="DL65" s="16">
        <v>30</v>
      </c>
      <c r="DM65" s="16">
        <v>73</v>
      </c>
      <c r="DN65">
        <v>51</v>
      </c>
      <c r="DO65">
        <v>48</v>
      </c>
      <c r="DP65">
        <v>54</v>
      </c>
      <c r="DQ65">
        <v>64</v>
      </c>
      <c r="DR65">
        <v>52</v>
      </c>
      <c r="DS65" s="3">
        <v>97</v>
      </c>
      <c r="DT65" s="2">
        <v>128</v>
      </c>
      <c r="DU65" s="2">
        <v>88</v>
      </c>
      <c r="DV65" s="2">
        <v>118</v>
      </c>
      <c r="DW65" s="2">
        <v>80</v>
      </c>
      <c r="DX65" s="4">
        <v>144</v>
      </c>
      <c r="DY65" s="4">
        <v>119</v>
      </c>
      <c r="DZ65" s="2">
        <v>102</v>
      </c>
      <c r="EA65" s="2">
        <v>90</v>
      </c>
      <c r="EB65" s="2">
        <v>45</v>
      </c>
      <c r="EC65" s="2">
        <v>33</v>
      </c>
      <c r="ED65" s="2">
        <v>28</v>
      </c>
      <c r="EE65" s="2">
        <v>32</v>
      </c>
      <c r="EF65" s="2">
        <v>25</v>
      </c>
      <c r="EG65" s="2">
        <v>30</v>
      </c>
      <c r="EH65" s="2">
        <v>32</v>
      </c>
      <c r="EI65" s="2">
        <v>47</v>
      </c>
      <c r="EJ65" s="2">
        <v>47</v>
      </c>
      <c r="EK65" s="2">
        <v>6</v>
      </c>
      <c r="EL65" s="2">
        <v>56</v>
      </c>
      <c r="EM65" s="2">
        <v>47</v>
      </c>
      <c r="EN65" s="2">
        <v>39</v>
      </c>
      <c r="EO65" s="2">
        <v>33</v>
      </c>
      <c r="EP65" s="2">
        <v>1</v>
      </c>
      <c r="EQ65" s="5">
        <f t="shared" si="9"/>
        <v>-0.47916666666666669</v>
      </c>
      <c r="ER65" s="5">
        <f t="shared" si="10"/>
        <v>-0.65753424657534243</v>
      </c>
      <c r="ES65" s="5">
        <f t="shared" si="11"/>
        <v>-0.51923076923076927</v>
      </c>
      <c r="ET65" s="26">
        <v>36</v>
      </c>
      <c r="EU65" s="26">
        <v>25</v>
      </c>
      <c r="EV65" s="26">
        <v>25</v>
      </c>
      <c r="EW65" s="16">
        <v>52</v>
      </c>
      <c r="EX65" s="16">
        <v>58</v>
      </c>
      <c r="EY65" s="16">
        <v>27</v>
      </c>
      <c r="EZ65">
        <v>63</v>
      </c>
      <c r="FA65">
        <v>47</v>
      </c>
      <c r="FB65">
        <v>38</v>
      </c>
      <c r="FC65">
        <v>39</v>
      </c>
      <c r="FD65">
        <v>42</v>
      </c>
      <c r="FE65" s="3">
        <v>67</v>
      </c>
      <c r="FF65" s="2">
        <v>52</v>
      </c>
      <c r="FG65" s="2">
        <v>78</v>
      </c>
      <c r="FH65" s="5">
        <f t="shared" si="12"/>
        <v>0.44</v>
      </c>
      <c r="FI65" s="5">
        <f t="shared" si="13"/>
        <v>0.33333333333333331</v>
      </c>
      <c r="FJ65" s="5">
        <f t="shared" si="14"/>
        <v>-0.14285714285714285</v>
      </c>
      <c r="FK65" s="31">
        <v>284950</v>
      </c>
      <c r="FL65" s="26">
        <v>285000</v>
      </c>
      <c r="FM65" s="26">
        <v>274999</v>
      </c>
      <c r="FN65" s="17">
        <v>244950</v>
      </c>
      <c r="FO65" s="17">
        <v>229900</v>
      </c>
      <c r="FP65" s="17">
        <v>214900</v>
      </c>
      <c r="FQ65">
        <v>204900</v>
      </c>
      <c r="FR65">
        <v>177500</v>
      </c>
      <c r="FS65">
        <v>147500</v>
      </c>
      <c r="FT65">
        <v>159900</v>
      </c>
      <c r="FU65">
        <v>99950</v>
      </c>
      <c r="FV65" s="3">
        <v>109900</v>
      </c>
      <c r="FW65" s="2">
        <v>75900</v>
      </c>
      <c r="FX65" s="2">
        <v>60000</v>
      </c>
      <c r="FY65" s="5">
        <f t="shared" si="15"/>
        <v>-1.7543859649122806E-4</v>
      </c>
      <c r="FZ65" s="5">
        <f t="shared" si="16"/>
        <v>0.32596556537924615</v>
      </c>
      <c r="GA65" s="5">
        <f t="shared" si="17"/>
        <v>1.8509254627313656</v>
      </c>
      <c r="GB65" s="31">
        <v>262155</v>
      </c>
      <c r="GC65" s="26">
        <v>275506</v>
      </c>
      <c r="GD65" s="26">
        <v>250237</v>
      </c>
      <c r="GE65" s="17">
        <v>224631</v>
      </c>
      <c r="GF65" s="17">
        <v>230350</v>
      </c>
      <c r="GG65" s="17">
        <v>202091</v>
      </c>
      <c r="GH65">
        <v>191073</v>
      </c>
      <c r="GI65">
        <v>150813</v>
      </c>
      <c r="GJ65">
        <v>149627</v>
      </c>
      <c r="GK65">
        <v>134531</v>
      </c>
      <c r="GL65">
        <v>109283</v>
      </c>
      <c r="GM65" s="3">
        <v>106038</v>
      </c>
      <c r="GN65" s="2">
        <v>89660</v>
      </c>
      <c r="GO65" s="2">
        <v>62782</v>
      </c>
      <c r="GP65" s="5">
        <f t="shared" si="18"/>
        <v>-4.8459924647739072E-2</v>
      </c>
      <c r="GQ65" s="20">
        <f t="shared" si="19"/>
        <v>0.29721264182967078</v>
      </c>
      <c r="GR65" s="20">
        <f t="shared" si="20"/>
        <v>1.3988635011849968</v>
      </c>
    </row>
    <row r="66" spans="1:200" ht="12.75" customHeight="1" x14ac:dyDescent="0.2">
      <c r="A66" s="2">
        <v>8064</v>
      </c>
      <c r="B66" s="12" t="s">
        <v>177</v>
      </c>
      <c r="C66" s="26">
        <v>33</v>
      </c>
      <c r="D66" s="26">
        <v>41</v>
      </c>
      <c r="E66" s="26">
        <v>38</v>
      </c>
      <c r="F66" s="16">
        <v>45</v>
      </c>
      <c r="G66" s="16">
        <v>67</v>
      </c>
      <c r="H66" s="16">
        <v>71</v>
      </c>
      <c r="I66">
        <v>66</v>
      </c>
      <c r="J66">
        <v>70</v>
      </c>
      <c r="K66">
        <v>63</v>
      </c>
      <c r="L66">
        <v>55</v>
      </c>
      <c r="M66">
        <v>62</v>
      </c>
      <c r="N66" s="3">
        <v>47</v>
      </c>
      <c r="O66" s="2">
        <v>76</v>
      </c>
      <c r="P66" s="2">
        <v>47</v>
      </c>
      <c r="Q66" s="2">
        <v>41</v>
      </c>
      <c r="R66" s="2">
        <v>29</v>
      </c>
      <c r="S66" s="2">
        <v>33</v>
      </c>
      <c r="T66" s="2">
        <v>26</v>
      </c>
      <c r="U66" s="2">
        <v>38</v>
      </c>
      <c r="V66" s="2">
        <v>42</v>
      </c>
      <c r="W66" s="2">
        <v>65</v>
      </c>
      <c r="X66" s="2">
        <v>67</v>
      </c>
      <c r="Y66" s="2">
        <v>67</v>
      </c>
      <c r="Z66" s="2">
        <v>57</v>
      </c>
      <c r="AA66" s="2">
        <v>52</v>
      </c>
      <c r="AB66" s="2">
        <v>38</v>
      </c>
      <c r="AC66" s="2">
        <v>50</v>
      </c>
      <c r="AD66" s="2">
        <v>64</v>
      </c>
      <c r="AE66" s="2">
        <v>40</v>
      </c>
      <c r="AF66" s="2">
        <v>38</v>
      </c>
      <c r="AG66" s="2">
        <v>42</v>
      </c>
      <c r="AH66" s="2">
        <v>41</v>
      </c>
      <c r="AI66" s="2">
        <v>42</v>
      </c>
      <c r="AJ66" s="2">
        <v>28</v>
      </c>
      <c r="AK66" s="2">
        <v>0</v>
      </c>
      <c r="AL66" s="5">
        <f t="shared" si="0"/>
        <v>-0.1951219512195122</v>
      </c>
      <c r="AM66" s="5">
        <f t="shared" si="1"/>
        <v>-0.53521126760563376</v>
      </c>
      <c r="AN66" s="5">
        <f t="shared" si="2"/>
        <v>-0.46774193548387094</v>
      </c>
      <c r="AO66" s="31">
        <v>347500</v>
      </c>
      <c r="AP66" s="26">
        <v>345000</v>
      </c>
      <c r="AQ66" s="26">
        <v>306250</v>
      </c>
      <c r="AR66" s="17">
        <v>310000</v>
      </c>
      <c r="AS66" s="17">
        <v>280000</v>
      </c>
      <c r="AT66" s="17">
        <v>270000</v>
      </c>
      <c r="AU66">
        <v>242250</v>
      </c>
      <c r="AV66">
        <v>238500</v>
      </c>
      <c r="AW66">
        <v>225000</v>
      </c>
      <c r="AX66">
        <v>233000</v>
      </c>
      <c r="AY66">
        <v>180000</v>
      </c>
      <c r="AZ66" s="3">
        <v>175500</v>
      </c>
      <c r="BA66" s="2">
        <v>161000</v>
      </c>
      <c r="BB66" s="2">
        <v>137500</v>
      </c>
      <c r="BC66" s="2">
        <v>160000</v>
      </c>
      <c r="BD66" s="2">
        <v>170000</v>
      </c>
      <c r="BE66" s="4">
        <v>200000</v>
      </c>
      <c r="BF66" s="4">
        <v>220000</v>
      </c>
      <c r="BG66" s="2">
        <v>247000</v>
      </c>
      <c r="BH66" s="2">
        <v>259950</v>
      </c>
      <c r="BI66" s="2">
        <v>254000</v>
      </c>
      <c r="BJ66" s="2">
        <v>230000</v>
      </c>
      <c r="BK66" s="2">
        <v>203000</v>
      </c>
      <c r="BL66" s="2">
        <v>175000</v>
      </c>
      <c r="BM66" s="2">
        <v>153450</v>
      </c>
      <c r="BN66" s="2">
        <v>150750</v>
      </c>
      <c r="BO66" s="2">
        <v>135000</v>
      </c>
      <c r="BP66" s="2">
        <v>131499</v>
      </c>
      <c r="BQ66" s="2">
        <v>123250</v>
      </c>
      <c r="BR66" s="2">
        <v>119810</v>
      </c>
      <c r="BS66" s="5">
        <f t="shared" si="3"/>
        <v>7.246376811594203E-3</v>
      </c>
      <c r="BT66" s="5">
        <f t="shared" si="4"/>
        <v>0.28703703703703703</v>
      </c>
      <c r="BU66" s="5">
        <f t="shared" si="5"/>
        <v>0.93055555555555558</v>
      </c>
      <c r="BV66" s="31">
        <v>350206</v>
      </c>
      <c r="BW66" s="26">
        <v>336261</v>
      </c>
      <c r="BX66" s="26">
        <v>307797</v>
      </c>
      <c r="BY66" s="17">
        <v>302090</v>
      </c>
      <c r="BZ66" s="17">
        <v>284862</v>
      </c>
      <c r="CA66" s="17">
        <v>272307</v>
      </c>
      <c r="CB66">
        <v>241127</v>
      </c>
      <c r="CC66">
        <v>243417</v>
      </c>
      <c r="CD66">
        <v>212951</v>
      </c>
      <c r="CE66">
        <v>207436</v>
      </c>
      <c r="CF66">
        <v>187826</v>
      </c>
      <c r="CG66" s="3">
        <v>184244</v>
      </c>
      <c r="CH66" s="2">
        <v>160647</v>
      </c>
      <c r="CI66" s="2">
        <v>140705</v>
      </c>
      <c r="CJ66" s="2">
        <v>170975</v>
      </c>
      <c r="CK66" s="2">
        <v>162487</v>
      </c>
      <c r="CL66" s="4">
        <v>204800</v>
      </c>
      <c r="CM66" s="4">
        <v>225746</v>
      </c>
      <c r="CN66" s="2">
        <v>242365</v>
      </c>
      <c r="CO66" s="2">
        <v>264195</v>
      </c>
      <c r="CP66" s="2">
        <v>262423</v>
      </c>
      <c r="CQ66" s="2">
        <v>231220</v>
      </c>
      <c r="CR66" s="2">
        <v>205736</v>
      </c>
      <c r="CS66" s="2">
        <v>178897</v>
      </c>
      <c r="CT66" s="2">
        <v>150453</v>
      </c>
      <c r="CU66" s="2">
        <v>143647</v>
      </c>
      <c r="CV66" s="2">
        <v>133174</v>
      </c>
      <c r="CW66" s="2">
        <v>130181</v>
      </c>
      <c r="CX66" s="2">
        <v>121054</v>
      </c>
      <c r="CY66" s="2">
        <v>116813</v>
      </c>
      <c r="CZ66" s="2">
        <v>117628</v>
      </c>
      <c r="DA66" s="2">
        <v>111025</v>
      </c>
      <c r="DB66" s="2">
        <v>102446</v>
      </c>
      <c r="DC66" s="2">
        <v>107232</v>
      </c>
      <c r="DD66" s="2">
        <v>0</v>
      </c>
      <c r="DE66" s="5">
        <f t="shared" si="6"/>
        <v>4.1470762294765082E-2</v>
      </c>
      <c r="DF66" s="5">
        <f t="shared" si="7"/>
        <v>0.2860705013091841</v>
      </c>
      <c r="DG66" s="5">
        <f t="shared" si="8"/>
        <v>0.86452354839053169</v>
      </c>
      <c r="DH66" s="26">
        <v>35</v>
      </c>
      <c r="DI66" s="26">
        <v>34</v>
      </c>
      <c r="DJ66" s="26">
        <v>44</v>
      </c>
      <c r="DK66" s="16">
        <v>33</v>
      </c>
      <c r="DL66" s="16">
        <v>27</v>
      </c>
      <c r="DM66" s="16">
        <v>31</v>
      </c>
      <c r="DN66">
        <v>43</v>
      </c>
      <c r="DO66">
        <v>63</v>
      </c>
      <c r="DP66">
        <v>91</v>
      </c>
      <c r="DQ66">
        <v>86</v>
      </c>
      <c r="DR66">
        <v>66</v>
      </c>
      <c r="DS66" s="3">
        <v>63</v>
      </c>
      <c r="DT66" s="2">
        <v>78</v>
      </c>
      <c r="DU66" s="2">
        <v>141</v>
      </c>
      <c r="DV66" s="2">
        <v>159</v>
      </c>
      <c r="DW66" s="2">
        <v>130</v>
      </c>
      <c r="DX66" s="4">
        <v>117</v>
      </c>
      <c r="DY66" s="4">
        <v>232</v>
      </c>
      <c r="DZ66" s="2">
        <v>116</v>
      </c>
      <c r="EA66" s="2">
        <v>91</v>
      </c>
      <c r="EB66" s="2">
        <v>65</v>
      </c>
      <c r="EC66" s="2">
        <v>72</v>
      </c>
      <c r="ED66" s="2">
        <v>27</v>
      </c>
      <c r="EE66" s="2">
        <v>27</v>
      </c>
      <c r="EF66" s="2">
        <v>32</v>
      </c>
      <c r="EG66" s="2">
        <v>19</v>
      </c>
      <c r="EH66" s="2">
        <v>27</v>
      </c>
      <c r="EI66" s="2">
        <v>37</v>
      </c>
      <c r="EJ66" s="2">
        <v>33</v>
      </c>
      <c r="EK66" s="2">
        <v>26</v>
      </c>
      <c r="EL66" s="2">
        <v>54</v>
      </c>
      <c r="EM66" s="2">
        <v>50</v>
      </c>
      <c r="EN66" s="2">
        <v>37</v>
      </c>
      <c r="EO66" s="2">
        <v>43</v>
      </c>
      <c r="EP66" s="2">
        <v>0</v>
      </c>
      <c r="EQ66" s="5">
        <f t="shared" si="9"/>
        <v>2.9411764705882353E-2</v>
      </c>
      <c r="ER66" s="5">
        <f t="shared" si="10"/>
        <v>0.12903225806451613</v>
      </c>
      <c r="ES66" s="5">
        <f t="shared" si="11"/>
        <v>-0.46969696969696972</v>
      </c>
      <c r="ET66" s="26">
        <v>53</v>
      </c>
      <c r="EU66" s="26">
        <v>70</v>
      </c>
      <c r="EV66" s="26">
        <v>48</v>
      </c>
      <c r="EW66" s="16">
        <v>109</v>
      </c>
      <c r="EX66" s="16">
        <v>114</v>
      </c>
      <c r="EY66" s="16">
        <v>93</v>
      </c>
      <c r="EZ66">
        <v>119</v>
      </c>
      <c r="FA66">
        <v>100</v>
      </c>
      <c r="FB66">
        <v>122</v>
      </c>
      <c r="FC66">
        <v>121</v>
      </c>
      <c r="FD66">
        <v>96</v>
      </c>
      <c r="FE66" s="3">
        <v>77</v>
      </c>
      <c r="FF66" s="2">
        <v>96</v>
      </c>
      <c r="FG66" s="2">
        <v>88</v>
      </c>
      <c r="FH66" s="5">
        <f t="shared" si="12"/>
        <v>-0.24285714285714285</v>
      </c>
      <c r="FI66" s="5">
        <f t="shared" si="13"/>
        <v>-0.43010752688172044</v>
      </c>
      <c r="FJ66" s="5">
        <f t="shared" si="14"/>
        <v>-0.44791666666666669</v>
      </c>
      <c r="FK66" s="31">
        <v>349900</v>
      </c>
      <c r="FL66" s="26">
        <v>352450</v>
      </c>
      <c r="FM66" s="26">
        <v>319950</v>
      </c>
      <c r="FN66" s="17">
        <v>319900</v>
      </c>
      <c r="FO66" s="17">
        <v>294900</v>
      </c>
      <c r="FP66" s="17">
        <v>289900</v>
      </c>
      <c r="FQ66">
        <v>250000</v>
      </c>
      <c r="FR66">
        <v>249949</v>
      </c>
      <c r="FS66">
        <v>234900</v>
      </c>
      <c r="FT66">
        <v>233000</v>
      </c>
      <c r="FU66">
        <v>215000</v>
      </c>
      <c r="FV66" s="3">
        <v>189999</v>
      </c>
      <c r="FW66" s="2">
        <v>179450</v>
      </c>
      <c r="FX66" s="2">
        <v>149450</v>
      </c>
      <c r="FY66" s="5">
        <f t="shared" si="15"/>
        <v>-7.2350688040856859E-3</v>
      </c>
      <c r="FZ66" s="5">
        <f t="shared" si="16"/>
        <v>0.20696791997240427</v>
      </c>
      <c r="GA66" s="5">
        <f t="shared" si="17"/>
        <v>0.6274418604651163</v>
      </c>
      <c r="GB66" s="31">
        <v>352536</v>
      </c>
      <c r="GC66" s="26">
        <v>336012</v>
      </c>
      <c r="GD66" s="26">
        <v>311097</v>
      </c>
      <c r="GE66" s="17">
        <v>307566</v>
      </c>
      <c r="GF66" s="17">
        <v>284136</v>
      </c>
      <c r="GG66" s="17">
        <v>273374</v>
      </c>
      <c r="GH66">
        <v>242995</v>
      </c>
      <c r="GI66">
        <v>247351</v>
      </c>
      <c r="GJ66">
        <v>216761</v>
      </c>
      <c r="GK66">
        <v>212533</v>
      </c>
      <c r="GL66">
        <v>192797</v>
      </c>
      <c r="GM66" s="3">
        <v>185752</v>
      </c>
      <c r="GN66" s="2">
        <v>164525</v>
      </c>
      <c r="GO66" s="2">
        <v>147024</v>
      </c>
      <c r="GP66" s="5">
        <f t="shared" si="18"/>
        <v>4.9176815113745935E-2</v>
      </c>
      <c r="GQ66" s="20">
        <f t="shared" si="19"/>
        <v>0.2895739902112125</v>
      </c>
      <c r="GR66" s="20">
        <f t="shared" si="20"/>
        <v>0.82853467636944556</v>
      </c>
    </row>
    <row r="67" spans="1:200" ht="12.75" customHeight="1" x14ac:dyDescent="0.2">
      <c r="A67" s="2">
        <v>8065</v>
      </c>
      <c r="B67" s="12" t="s">
        <v>178</v>
      </c>
      <c r="C67" s="26">
        <v>37</v>
      </c>
      <c r="D67" s="26">
        <v>40</v>
      </c>
      <c r="E67" s="26">
        <v>30</v>
      </c>
      <c r="F67" s="16">
        <v>43</v>
      </c>
      <c r="G67" s="16">
        <v>46</v>
      </c>
      <c r="H67" s="16">
        <v>55</v>
      </c>
      <c r="I67">
        <v>60</v>
      </c>
      <c r="J67">
        <v>61</v>
      </c>
      <c r="K67">
        <v>52</v>
      </c>
      <c r="L67">
        <v>79</v>
      </c>
      <c r="M67">
        <v>80</v>
      </c>
      <c r="N67" s="3">
        <v>67</v>
      </c>
      <c r="O67" s="2">
        <v>90</v>
      </c>
      <c r="P67" s="2">
        <v>70</v>
      </c>
      <c r="Q67" s="2">
        <v>74</v>
      </c>
      <c r="R67" s="2">
        <v>60</v>
      </c>
      <c r="S67" s="2">
        <v>68</v>
      </c>
      <c r="T67" s="2">
        <v>34</v>
      </c>
      <c r="U67" s="2">
        <v>39</v>
      </c>
      <c r="V67" s="2">
        <v>76</v>
      </c>
      <c r="W67" s="2">
        <v>143</v>
      </c>
      <c r="X67" s="2">
        <v>149</v>
      </c>
      <c r="Y67" s="2">
        <v>131</v>
      </c>
      <c r="Z67" s="2">
        <v>131</v>
      </c>
      <c r="AA67" s="2">
        <v>133</v>
      </c>
      <c r="AB67" s="2">
        <v>99</v>
      </c>
      <c r="AC67" s="2">
        <v>125</v>
      </c>
      <c r="AD67" s="2">
        <v>126</v>
      </c>
      <c r="AE67" s="2">
        <v>101</v>
      </c>
      <c r="AF67" s="2">
        <v>101</v>
      </c>
      <c r="AG67" s="2">
        <v>104</v>
      </c>
      <c r="AH67" s="2">
        <v>81</v>
      </c>
      <c r="AI67" s="2">
        <v>102</v>
      </c>
      <c r="AJ67" s="2">
        <v>58</v>
      </c>
      <c r="AK67" s="2">
        <v>0</v>
      </c>
      <c r="AL67" s="5">
        <f t="shared" si="0"/>
        <v>-7.4999999999999997E-2</v>
      </c>
      <c r="AM67" s="5">
        <f t="shared" si="1"/>
        <v>-0.32727272727272727</v>
      </c>
      <c r="AN67" s="5">
        <f t="shared" si="2"/>
        <v>-0.53749999999999998</v>
      </c>
      <c r="AO67" s="31">
        <v>315000</v>
      </c>
      <c r="AP67" s="26">
        <v>318000</v>
      </c>
      <c r="AQ67" s="26">
        <v>269000</v>
      </c>
      <c r="AR67" s="17">
        <v>255000</v>
      </c>
      <c r="AS67" s="17">
        <v>275000</v>
      </c>
      <c r="AT67" s="17">
        <v>229000</v>
      </c>
      <c r="AU67">
        <v>220500</v>
      </c>
      <c r="AV67">
        <v>205000</v>
      </c>
      <c r="AW67">
        <v>186500</v>
      </c>
      <c r="AX67">
        <v>189900</v>
      </c>
      <c r="AY67">
        <v>162000</v>
      </c>
      <c r="AZ67" s="3">
        <v>149900</v>
      </c>
      <c r="BA67" s="2">
        <v>145000</v>
      </c>
      <c r="BB67" s="2">
        <v>104500</v>
      </c>
      <c r="BC67" s="2">
        <v>110700</v>
      </c>
      <c r="BD67" s="2">
        <v>130000</v>
      </c>
      <c r="BE67" s="4">
        <v>136250</v>
      </c>
      <c r="BF67" s="4">
        <v>182500</v>
      </c>
      <c r="BG67" s="2">
        <v>239900</v>
      </c>
      <c r="BH67" s="2">
        <v>256150</v>
      </c>
      <c r="BI67" s="2">
        <v>236500</v>
      </c>
      <c r="BJ67" s="2">
        <v>214000</v>
      </c>
      <c r="BK67" s="2">
        <v>187000</v>
      </c>
      <c r="BL67" s="2">
        <v>166000</v>
      </c>
      <c r="BM67" s="2">
        <v>144900</v>
      </c>
      <c r="BN67" s="2">
        <v>133000</v>
      </c>
      <c r="BO67" s="2">
        <v>121000</v>
      </c>
      <c r="BP67" s="2">
        <v>110000</v>
      </c>
      <c r="BQ67" s="2">
        <v>105000</v>
      </c>
      <c r="BR67" s="2">
        <v>107900</v>
      </c>
      <c r="BS67" s="5">
        <f t="shared" si="3"/>
        <v>-9.433962264150943E-3</v>
      </c>
      <c r="BT67" s="5">
        <f t="shared" si="4"/>
        <v>0.37554585152838427</v>
      </c>
      <c r="BU67" s="5">
        <f t="shared" si="5"/>
        <v>0.94444444444444442</v>
      </c>
      <c r="BV67" s="31">
        <v>313843</v>
      </c>
      <c r="BW67" s="26">
        <v>314509</v>
      </c>
      <c r="BX67" s="26">
        <v>280669</v>
      </c>
      <c r="BY67" s="17">
        <v>252424</v>
      </c>
      <c r="BZ67" s="17">
        <v>273221</v>
      </c>
      <c r="CA67" s="17">
        <v>225749</v>
      </c>
      <c r="CB67">
        <v>211812</v>
      </c>
      <c r="CC67">
        <v>206347</v>
      </c>
      <c r="CD67">
        <v>185421</v>
      </c>
      <c r="CE67">
        <v>167087</v>
      </c>
      <c r="CF67">
        <v>159397</v>
      </c>
      <c r="CG67" s="3">
        <v>151123</v>
      </c>
      <c r="CH67" s="2">
        <v>140243</v>
      </c>
      <c r="CI67" s="2">
        <v>115849</v>
      </c>
      <c r="CJ67" s="2">
        <v>116890</v>
      </c>
      <c r="CK67" s="2">
        <v>128125</v>
      </c>
      <c r="CL67" s="4">
        <v>135017</v>
      </c>
      <c r="CM67" s="4">
        <v>179799</v>
      </c>
      <c r="CN67" s="2">
        <v>240276</v>
      </c>
      <c r="CO67" s="2">
        <v>255489</v>
      </c>
      <c r="CP67" s="2">
        <v>238076</v>
      </c>
      <c r="CQ67" s="2">
        <v>213436</v>
      </c>
      <c r="CR67" s="2">
        <v>189245</v>
      </c>
      <c r="CS67" s="2">
        <v>165333</v>
      </c>
      <c r="CT67" s="2">
        <v>146013</v>
      </c>
      <c r="CU67" s="2">
        <v>130250</v>
      </c>
      <c r="CV67" s="2">
        <v>120938</v>
      </c>
      <c r="CW67" s="2">
        <v>110565</v>
      </c>
      <c r="CX67" s="2">
        <v>106087</v>
      </c>
      <c r="CY67" s="2">
        <v>106139</v>
      </c>
      <c r="CZ67" s="2">
        <v>105243</v>
      </c>
      <c r="DA67" s="2">
        <v>107033</v>
      </c>
      <c r="DB67" s="2">
        <v>97600</v>
      </c>
      <c r="DC67" s="2">
        <v>102881</v>
      </c>
      <c r="DD67" s="2">
        <v>0</v>
      </c>
      <c r="DE67" s="5">
        <f t="shared" si="6"/>
        <v>-2.1175864601648917E-3</v>
      </c>
      <c r="DF67" s="5">
        <f t="shared" si="7"/>
        <v>0.39022985705363034</v>
      </c>
      <c r="DG67" s="5">
        <f t="shared" si="8"/>
        <v>0.96893918957069458</v>
      </c>
      <c r="DH67" s="26">
        <v>55</v>
      </c>
      <c r="DI67" s="26">
        <v>44</v>
      </c>
      <c r="DJ67" s="26">
        <v>42</v>
      </c>
      <c r="DK67" s="16">
        <v>36</v>
      </c>
      <c r="DL67" s="16">
        <v>24</v>
      </c>
      <c r="DM67" s="16">
        <v>48</v>
      </c>
      <c r="DN67">
        <v>47</v>
      </c>
      <c r="DO67">
        <v>45</v>
      </c>
      <c r="DP67">
        <v>63</v>
      </c>
      <c r="DQ67">
        <v>70</v>
      </c>
      <c r="DR67">
        <v>59</v>
      </c>
      <c r="DS67" s="3">
        <v>89</v>
      </c>
      <c r="DT67" s="2">
        <v>143</v>
      </c>
      <c r="DU67" s="2">
        <v>154</v>
      </c>
      <c r="DV67" s="2">
        <v>159</v>
      </c>
      <c r="DW67" s="2">
        <v>119</v>
      </c>
      <c r="DX67" s="4">
        <v>139</v>
      </c>
      <c r="DY67" s="4">
        <v>173</v>
      </c>
      <c r="DZ67" s="2">
        <v>120</v>
      </c>
      <c r="EA67" s="2">
        <v>90</v>
      </c>
      <c r="EB67" s="2">
        <v>53</v>
      </c>
      <c r="EC67" s="2">
        <v>43</v>
      </c>
      <c r="ED67" s="2">
        <v>28</v>
      </c>
      <c r="EE67" s="2">
        <v>20</v>
      </c>
      <c r="EF67" s="2">
        <v>20</v>
      </c>
      <c r="EG67" s="2">
        <v>25</v>
      </c>
      <c r="EH67" s="2">
        <v>26</v>
      </c>
      <c r="EI67" s="2">
        <v>37</v>
      </c>
      <c r="EJ67" s="2">
        <v>37</v>
      </c>
      <c r="EK67" s="2">
        <v>39</v>
      </c>
      <c r="EL67" s="2">
        <v>61</v>
      </c>
      <c r="EM67" s="2">
        <v>54</v>
      </c>
      <c r="EN67" s="2">
        <v>47</v>
      </c>
      <c r="EO67" s="2">
        <v>40</v>
      </c>
      <c r="EP67" s="2">
        <v>0</v>
      </c>
      <c r="EQ67" s="5">
        <f t="shared" si="9"/>
        <v>0.25</v>
      </c>
      <c r="ER67" s="5">
        <f t="shared" si="10"/>
        <v>0.14583333333333334</v>
      </c>
      <c r="ES67" s="5">
        <f t="shared" si="11"/>
        <v>-6.7796610169491525E-2</v>
      </c>
      <c r="ET67" s="26">
        <v>60</v>
      </c>
      <c r="EU67" s="26">
        <v>69</v>
      </c>
      <c r="EV67" s="26">
        <v>60</v>
      </c>
      <c r="EW67" s="16">
        <v>97</v>
      </c>
      <c r="EX67" s="16">
        <v>82</v>
      </c>
      <c r="EY67" s="16">
        <v>91</v>
      </c>
      <c r="EZ67">
        <v>74</v>
      </c>
      <c r="FA67">
        <v>102</v>
      </c>
      <c r="FB67">
        <v>107</v>
      </c>
      <c r="FC67">
        <v>103</v>
      </c>
      <c r="FD67">
        <v>129</v>
      </c>
      <c r="FE67" s="3">
        <v>103</v>
      </c>
      <c r="FF67" s="2">
        <v>132</v>
      </c>
      <c r="FG67" s="2">
        <v>157</v>
      </c>
      <c r="FH67" s="5">
        <f t="shared" si="12"/>
        <v>-0.13043478260869565</v>
      </c>
      <c r="FI67" s="5">
        <f t="shared" si="13"/>
        <v>-0.34065934065934067</v>
      </c>
      <c r="FJ67" s="5">
        <f t="shared" si="14"/>
        <v>-0.53488372093023251</v>
      </c>
      <c r="FK67" s="31">
        <v>324950</v>
      </c>
      <c r="FL67" s="26">
        <v>300000</v>
      </c>
      <c r="FM67" s="26">
        <v>309949</v>
      </c>
      <c r="FN67" s="17">
        <v>298500</v>
      </c>
      <c r="FO67" s="17">
        <v>259900</v>
      </c>
      <c r="FP67" s="17">
        <v>239900</v>
      </c>
      <c r="FQ67">
        <v>226500</v>
      </c>
      <c r="FR67">
        <v>229450</v>
      </c>
      <c r="FS67">
        <v>202500</v>
      </c>
      <c r="FT67">
        <v>189900</v>
      </c>
      <c r="FU67">
        <v>197700</v>
      </c>
      <c r="FV67" s="3">
        <v>152500</v>
      </c>
      <c r="FW67" s="2">
        <v>159900</v>
      </c>
      <c r="FX67" s="2">
        <v>139900</v>
      </c>
      <c r="FY67" s="5">
        <f t="shared" si="15"/>
        <v>8.3166666666666667E-2</v>
      </c>
      <c r="FZ67" s="5">
        <f t="shared" si="16"/>
        <v>0.35452271779908295</v>
      </c>
      <c r="GA67" s="5">
        <f t="shared" si="17"/>
        <v>0.64365199797673245</v>
      </c>
      <c r="GB67" s="31">
        <v>315619</v>
      </c>
      <c r="GC67" s="26">
        <v>309422</v>
      </c>
      <c r="GD67" s="26">
        <v>282540</v>
      </c>
      <c r="GE67" s="17">
        <v>257255</v>
      </c>
      <c r="GF67" s="17">
        <v>269288</v>
      </c>
      <c r="GG67" s="17">
        <v>227041</v>
      </c>
      <c r="GH67">
        <v>213759</v>
      </c>
      <c r="GI67">
        <v>209982</v>
      </c>
      <c r="GJ67">
        <v>188597</v>
      </c>
      <c r="GK67">
        <v>171748</v>
      </c>
      <c r="GL67">
        <v>160989</v>
      </c>
      <c r="GM67" s="3">
        <v>153684</v>
      </c>
      <c r="GN67" s="2">
        <v>142768</v>
      </c>
      <c r="GO67" s="2">
        <v>120448</v>
      </c>
      <c r="GP67" s="5">
        <f t="shared" si="18"/>
        <v>2.0027664484102616E-2</v>
      </c>
      <c r="GQ67" s="20">
        <f t="shared" si="19"/>
        <v>0.39014098775111106</v>
      </c>
      <c r="GR67" s="20">
        <f t="shared" si="20"/>
        <v>0.96050040686009608</v>
      </c>
    </row>
    <row r="68" spans="1:200" ht="12.75" customHeight="1" x14ac:dyDescent="0.2">
      <c r="A68" s="2">
        <v>8066</v>
      </c>
      <c r="B68" s="12" t="s">
        <v>179</v>
      </c>
      <c r="C68" s="26">
        <v>43</v>
      </c>
      <c r="D68" s="26">
        <v>56</v>
      </c>
      <c r="E68" s="26">
        <v>48</v>
      </c>
      <c r="F68" s="16">
        <v>56</v>
      </c>
      <c r="G68" s="16">
        <v>52</v>
      </c>
      <c r="H68" s="16">
        <v>56</v>
      </c>
      <c r="I68">
        <v>53</v>
      </c>
      <c r="J68">
        <v>63</v>
      </c>
      <c r="K68">
        <v>81</v>
      </c>
      <c r="L68">
        <v>70</v>
      </c>
      <c r="M68">
        <v>78</v>
      </c>
      <c r="N68" s="3">
        <v>66</v>
      </c>
      <c r="O68" s="2">
        <v>77</v>
      </c>
      <c r="P68" s="2">
        <v>62</v>
      </c>
      <c r="Q68" s="2">
        <v>70</v>
      </c>
      <c r="R68" s="2">
        <v>89</v>
      </c>
      <c r="S68" s="2">
        <v>91</v>
      </c>
      <c r="T68" s="2">
        <v>57</v>
      </c>
      <c r="U68" s="2">
        <v>36</v>
      </c>
      <c r="V68" s="2">
        <v>70</v>
      </c>
      <c r="W68" s="2">
        <v>146</v>
      </c>
      <c r="X68" s="2">
        <v>142</v>
      </c>
      <c r="Y68" s="2">
        <v>131</v>
      </c>
      <c r="Z68" s="2">
        <v>121</v>
      </c>
      <c r="AA68" s="2">
        <v>109</v>
      </c>
      <c r="AB68" s="2">
        <v>105</v>
      </c>
      <c r="AC68" s="2">
        <v>121</v>
      </c>
      <c r="AD68" s="2">
        <v>94</v>
      </c>
      <c r="AE68" s="2">
        <v>93</v>
      </c>
      <c r="AF68" s="2">
        <v>89</v>
      </c>
      <c r="AG68" s="2">
        <v>103</v>
      </c>
      <c r="AH68" s="2">
        <v>79</v>
      </c>
      <c r="AI68" s="2">
        <v>123</v>
      </c>
      <c r="AJ68" s="2">
        <v>89</v>
      </c>
      <c r="AK68" s="2">
        <v>3</v>
      </c>
      <c r="AL68" s="5">
        <f t="shared" ref="AL68:AL79" si="21">(C68-D68)/D68</f>
        <v>-0.23214285714285715</v>
      </c>
      <c r="AM68" s="5">
        <f t="shared" ref="AM68:AM79" si="22">(C68-H68)/H68</f>
        <v>-0.23214285714285715</v>
      </c>
      <c r="AN68" s="5">
        <f t="shared" ref="AN68:AN79" si="23">(C68-M68)/M68</f>
        <v>-0.44871794871794873</v>
      </c>
      <c r="AO68" s="31">
        <v>249900</v>
      </c>
      <c r="AP68" s="26">
        <v>254950</v>
      </c>
      <c r="AQ68" s="26">
        <v>221000</v>
      </c>
      <c r="AR68" s="17">
        <v>211250</v>
      </c>
      <c r="AS68" s="17">
        <v>230000</v>
      </c>
      <c r="AT68" s="17">
        <v>196950</v>
      </c>
      <c r="AU68">
        <v>159900</v>
      </c>
      <c r="AV68">
        <v>160000</v>
      </c>
      <c r="AW68">
        <v>125000</v>
      </c>
      <c r="AX68">
        <v>117250</v>
      </c>
      <c r="AY68">
        <v>95000</v>
      </c>
      <c r="AZ68" s="3">
        <v>74250</v>
      </c>
      <c r="BA68" s="2">
        <v>61500</v>
      </c>
      <c r="BB68" s="2">
        <v>55000</v>
      </c>
      <c r="BC68" s="2">
        <v>56500</v>
      </c>
      <c r="BD68" s="2">
        <v>56000</v>
      </c>
      <c r="BE68" s="4">
        <v>47300</v>
      </c>
      <c r="BF68" s="4">
        <v>85000</v>
      </c>
      <c r="BG68" s="2">
        <v>174750</v>
      </c>
      <c r="BH68" s="2">
        <v>209500</v>
      </c>
      <c r="BI68" s="2">
        <v>189950</v>
      </c>
      <c r="BJ68" s="2">
        <v>159000</v>
      </c>
      <c r="BK68" s="2">
        <v>134000</v>
      </c>
      <c r="BL68" s="2">
        <v>125000</v>
      </c>
      <c r="BM68" s="2">
        <v>109900</v>
      </c>
      <c r="BN68" s="2">
        <v>91500</v>
      </c>
      <c r="BO68" s="2">
        <v>88900</v>
      </c>
      <c r="BP68" s="2">
        <v>79950</v>
      </c>
      <c r="BQ68" s="2">
        <v>76900</v>
      </c>
      <c r="BR68" s="2">
        <v>79900</v>
      </c>
      <c r="BS68" s="5">
        <f t="shared" ref="BS68:BS79" si="24">(AO68-AP68)/AP68</f>
        <v>-1.980780545204942E-2</v>
      </c>
      <c r="BT68" s="5">
        <f t="shared" ref="BT68:BT79" si="25">(AO68-AT68)/AT68</f>
        <v>0.26884996191926885</v>
      </c>
      <c r="BU68" s="5">
        <f t="shared" ref="BU68:BU79" si="26">(AO68-AY68)/AY68</f>
        <v>1.6305263157894736</v>
      </c>
      <c r="BV68" s="31">
        <v>251442</v>
      </c>
      <c r="BW68" s="26">
        <v>247052</v>
      </c>
      <c r="BX68" s="26">
        <v>206071</v>
      </c>
      <c r="BY68" s="17">
        <v>203157</v>
      </c>
      <c r="BZ68" s="17">
        <v>221255</v>
      </c>
      <c r="CA68" s="17">
        <v>180490</v>
      </c>
      <c r="CB68">
        <v>151100</v>
      </c>
      <c r="CC68">
        <v>151788</v>
      </c>
      <c r="CD68">
        <v>120713</v>
      </c>
      <c r="CE68">
        <v>116456</v>
      </c>
      <c r="CF68">
        <v>97225</v>
      </c>
      <c r="CG68" s="3">
        <v>82938</v>
      </c>
      <c r="CH68" s="2">
        <v>74968</v>
      </c>
      <c r="CI68" s="2">
        <v>69301</v>
      </c>
      <c r="CJ68" s="2">
        <v>65806</v>
      </c>
      <c r="CK68" s="2">
        <v>72367</v>
      </c>
      <c r="CL68" s="4">
        <v>61809</v>
      </c>
      <c r="CM68" s="4">
        <v>93515</v>
      </c>
      <c r="CN68" s="2">
        <v>163592</v>
      </c>
      <c r="CO68" s="2">
        <v>203657</v>
      </c>
      <c r="CP68" s="2">
        <v>182795</v>
      </c>
      <c r="CQ68" s="2">
        <v>151407</v>
      </c>
      <c r="CR68" s="2">
        <v>131445</v>
      </c>
      <c r="CS68" s="2">
        <v>119515</v>
      </c>
      <c r="CT68" s="2">
        <v>106053</v>
      </c>
      <c r="CU68" s="2">
        <v>90221</v>
      </c>
      <c r="CV68" s="2">
        <v>84191</v>
      </c>
      <c r="CW68" s="2">
        <v>78765</v>
      </c>
      <c r="CX68" s="2">
        <v>75298</v>
      </c>
      <c r="CY68" s="2">
        <v>76998</v>
      </c>
      <c r="CZ68" s="2">
        <v>74065</v>
      </c>
      <c r="DA68" s="2">
        <v>74369</v>
      </c>
      <c r="DB68" s="2">
        <v>71935</v>
      </c>
      <c r="DC68" s="2">
        <v>69830</v>
      </c>
      <c r="DD68" s="2">
        <v>57166</v>
      </c>
      <c r="DE68" s="5">
        <f t="shared" ref="DE68:DE79" si="27">(BV68-BW68)/BW68</f>
        <v>1.7769538396774767E-2</v>
      </c>
      <c r="DF68" s="5">
        <f t="shared" ref="DF68:DF79" si="28">(BV68-CA68)/CA68</f>
        <v>0.39310765139342901</v>
      </c>
      <c r="DG68" s="5">
        <f t="shared" ref="DG68:DG79" si="29">(BV68-CF68)/CF68</f>
        <v>1.5861866803805607</v>
      </c>
      <c r="DH68" s="26">
        <v>41</v>
      </c>
      <c r="DI68" s="26">
        <v>70</v>
      </c>
      <c r="DJ68" s="26">
        <v>35</v>
      </c>
      <c r="DK68" s="16">
        <v>53</v>
      </c>
      <c r="DL68" s="16">
        <v>45</v>
      </c>
      <c r="DM68" s="16">
        <v>71</v>
      </c>
      <c r="DN68">
        <v>53</v>
      </c>
      <c r="DO68">
        <v>66</v>
      </c>
      <c r="DP68">
        <v>97</v>
      </c>
      <c r="DQ68">
        <v>100</v>
      </c>
      <c r="DR68">
        <v>81</v>
      </c>
      <c r="DS68" s="3">
        <v>87</v>
      </c>
      <c r="DT68" s="2">
        <v>96</v>
      </c>
      <c r="DU68" s="2">
        <v>115</v>
      </c>
      <c r="DV68" s="2">
        <v>106</v>
      </c>
      <c r="DW68" s="2">
        <v>94</v>
      </c>
      <c r="DX68" s="4">
        <v>133</v>
      </c>
      <c r="DY68" s="4">
        <v>159</v>
      </c>
      <c r="DZ68" s="2">
        <v>145</v>
      </c>
      <c r="EA68" s="2">
        <v>89</v>
      </c>
      <c r="EB68" s="2">
        <v>56</v>
      </c>
      <c r="EC68" s="2">
        <v>58</v>
      </c>
      <c r="ED68" s="2">
        <v>40</v>
      </c>
      <c r="EE68" s="2">
        <v>37</v>
      </c>
      <c r="EF68" s="2">
        <v>39</v>
      </c>
      <c r="EG68" s="2">
        <v>38</v>
      </c>
      <c r="EH68" s="2">
        <v>43</v>
      </c>
      <c r="EI68" s="2">
        <v>44</v>
      </c>
      <c r="EJ68" s="2">
        <v>47</v>
      </c>
      <c r="EK68" s="2">
        <v>50</v>
      </c>
      <c r="EL68" s="2">
        <v>60</v>
      </c>
      <c r="EM68" s="2">
        <v>58</v>
      </c>
      <c r="EN68" s="2">
        <v>58</v>
      </c>
      <c r="EO68" s="2">
        <v>64</v>
      </c>
      <c r="EP68" s="2">
        <v>133</v>
      </c>
      <c r="EQ68" s="5">
        <f t="shared" ref="EQ68:EQ79" si="30">(DH68-DI68)/DI68</f>
        <v>-0.41428571428571431</v>
      </c>
      <c r="ER68" s="5">
        <f t="shared" ref="ER68:ER79" si="31">(DH68-DM68)/DM68</f>
        <v>-0.42253521126760563</v>
      </c>
      <c r="ES68" s="5">
        <f t="shared" ref="ES68:ES79" si="32">(DH68-DR68)/DR68</f>
        <v>-0.49382716049382713</v>
      </c>
      <c r="ET68" s="26">
        <v>99</v>
      </c>
      <c r="EU68" s="26">
        <v>97</v>
      </c>
      <c r="EV68" s="26">
        <v>80</v>
      </c>
      <c r="EW68" s="16">
        <v>111</v>
      </c>
      <c r="EX68" s="16">
        <v>126</v>
      </c>
      <c r="EY68" s="16">
        <v>118</v>
      </c>
      <c r="EZ68">
        <v>108</v>
      </c>
      <c r="FA68">
        <v>132</v>
      </c>
      <c r="FB68">
        <v>121</v>
      </c>
      <c r="FC68">
        <v>118</v>
      </c>
      <c r="FD68">
        <v>139</v>
      </c>
      <c r="FE68" s="3">
        <v>149</v>
      </c>
      <c r="FF68" s="2">
        <v>131</v>
      </c>
      <c r="FG68" s="2">
        <v>133</v>
      </c>
      <c r="FH68" s="5">
        <f t="shared" ref="FH68:FH79" si="33">(ET68-EU68)/EU68</f>
        <v>2.0618556701030927E-2</v>
      </c>
      <c r="FI68" s="5">
        <f t="shared" ref="FI68:FI79" si="34">(ET68-EY68)/EY68</f>
        <v>-0.16101694915254236</v>
      </c>
      <c r="FJ68" s="5">
        <f t="shared" ref="FJ68:FJ79" si="35">(ET68-FD68)/FD68</f>
        <v>-0.28776978417266186</v>
      </c>
      <c r="FK68" s="31">
        <v>275000</v>
      </c>
      <c r="FL68" s="26">
        <v>260000</v>
      </c>
      <c r="FM68" s="26">
        <v>249900</v>
      </c>
      <c r="FN68" s="17">
        <v>249900</v>
      </c>
      <c r="FO68" s="17">
        <v>242400</v>
      </c>
      <c r="FP68" s="17">
        <v>199450</v>
      </c>
      <c r="FQ68">
        <v>178450</v>
      </c>
      <c r="FR68">
        <v>174900</v>
      </c>
      <c r="FS68">
        <v>144500</v>
      </c>
      <c r="FT68">
        <v>117250</v>
      </c>
      <c r="FU68">
        <v>109900</v>
      </c>
      <c r="FV68" s="3">
        <v>99900</v>
      </c>
      <c r="FW68" s="2">
        <v>69000</v>
      </c>
      <c r="FX68" s="2">
        <v>69900</v>
      </c>
      <c r="FY68" s="5">
        <f t="shared" ref="FY68:FY79" si="36">(FK68-FL68)/FL68</f>
        <v>5.7692307692307696E-2</v>
      </c>
      <c r="FZ68" s="5">
        <f t="shared" ref="FZ68:FZ79" si="37">(FK68-FP68)/FP68</f>
        <v>0.37879167711205813</v>
      </c>
      <c r="GA68" s="5">
        <f t="shared" ref="GA68:GA79" si="38">(FK68-FU68)/FU68</f>
        <v>1.5022747952684259</v>
      </c>
      <c r="GB68" s="31">
        <v>251628</v>
      </c>
      <c r="GC68" s="26">
        <v>246007</v>
      </c>
      <c r="GD68" s="26">
        <v>208729</v>
      </c>
      <c r="GE68" s="17">
        <v>205600</v>
      </c>
      <c r="GF68" s="17">
        <v>217458</v>
      </c>
      <c r="GG68" s="17">
        <v>183558</v>
      </c>
      <c r="GH68">
        <v>152266</v>
      </c>
      <c r="GI68">
        <v>155629</v>
      </c>
      <c r="GJ68">
        <v>122425</v>
      </c>
      <c r="GK68">
        <v>118968</v>
      </c>
      <c r="GL68">
        <v>96688</v>
      </c>
      <c r="GM68" s="3">
        <v>83778</v>
      </c>
      <c r="GN68" s="2">
        <v>75491</v>
      </c>
      <c r="GO68" s="2">
        <v>72810</v>
      </c>
      <c r="GP68" s="5">
        <f t="shared" ref="GP68:GP79" si="39">(GB68-GC68)/GC68</f>
        <v>2.2848943322750979E-2</v>
      </c>
      <c r="GQ68" s="20">
        <f t="shared" ref="GQ68:GQ79" si="40">(GB68-GG68)/GG68</f>
        <v>0.37083646585820285</v>
      </c>
      <c r="GR68" s="20">
        <f t="shared" ref="GR68:GR79" si="41">(GB68-GL68)/GL68</f>
        <v>1.6024739367863643</v>
      </c>
    </row>
    <row r="69" spans="1:200" ht="12.75" customHeight="1" x14ac:dyDescent="0.2">
      <c r="A69" s="2">
        <v>8067</v>
      </c>
      <c r="B69" s="12" t="s">
        <v>180</v>
      </c>
      <c r="C69" s="26">
        <v>54</v>
      </c>
      <c r="D69" s="26">
        <v>49</v>
      </c>
      <c r="E69" s="26">
        <v>49</v>
      </c>
      <c r="F69" s="16">
        <v>58</v>
      </c>
      <c r="G69" s="16">
        <v>50</v>
      </c>
      <c r="H69" s="16">
        <v>37</v>
      </c>
      <c r="I69">
        <v>36</v>
      </c>
      <c r="J69">
        <v>38</v>
      </c>
      <c r="K69">
        <v>56</v>
      </c>
      <c r="L69">
        <v>31</v>
      </c>
      <c r="M69">
        <v>28</v>
      </c>
      <c r="N69" s="3">
        <v>27</v>
      </c>
      <c r="O69" s="2">
        <v>39</v>
      </c>
      <c r="P69" s="2">
        <v>30</v>
      </c>
      <c r="Q69" s="2">
        <v>24</v>
      </c>
      <c r="R69" s="2">
        <v>55</v>
      </c>
      <c r="S69" s="2">
        <v>57</v>
      </c>
      <c r="T69" s="2">
        <v>48</v>
      </c>
      <c r="U69" s="2">
        <v>43</v>
      </c>
      <c r="V69" s="2">
        <v>51</v>
      </c>
      <c r="W69" s="2">
        <v>56</v>
      </c>
      <c r="X69" s="2">
        <v>72</v>
      </c>
      <c r="Y69" s="2">
        <v>75</v>
      </c>
      <c r="Z69" s="2">
        <v>57</v>
      </c>
      <c r="AA69" s="2">
        <v>44</v>
      </c>
      <c r="AB69" s="2">
        <v>45</v>
      </c>
      <c r="AC69" s="2">
        <v>34</v>
      </c>
      <c r="AD69" s="2">
        <v>18</v>
      </c>
      <c r="AE69" s="2">
        <v>20</v>
      </c>
      <c r="AF69" s="2">
        <v>15</v>
      </c>
      <c r="AG69" s="2">
        <v>20</v>
      </c>
      <c r="AH69" s="2">
        <v>5</v>
      </c>
      <c r="AI69" s="2">
        <v>11</v>
      </c>
      <c r="AJ69" s="2">
        <v>8</v>
      </c>
      <c r="AK69" s="2">
        <v>0</v>
      </c>
      <c r="AL69" s="5">
        <f t="shared" si="21"/>
        <v>0.10204081632653061</v>
      </c>
      <c r="AM69" s="5">
        <f t="shared" si="22"/>
        <v>0.45945945945945948</v>
      </c>
      <c r="AN69" s="5">
        <f t="shared" si="23"/>
        <v>0.9285714285714286</v>
      </c>
      <c r="AO69" s="31">
        <v>180000</v>
      </c>
      <c r="AP69" s="26">
        <v>200000</v>
      </c>
      <c r="AQ69" s="26">
        <v>113400</v>
      </c>
      <c r="AR69" s="17">
        <v>128420</v>
      </c>
      <c r="AS69" s="17">
        <v>137000</v>
      </c>
      <c r="AT69" s="17">
        <v>72500</v>
      </c>
      <c r="AU69">
        <v>53400</v>
      </c>
      <c r="AV69">
        <v>45000</v>
      </c>
      <c r="AW69">
        <v>28000</v>
      </c>
      <c r="AX69">
        <v>35000</v>
      </c>
      <c r="AY69">
        <v>16750</v>
      </c>
      <c r="AZ69" s="3">
        <v>15000</v>
      </c>
      <c r="BA69" s="2">
        <v>12000</v>
      </c>
      <c r="BB69" s="2">
        <v>12800</v>
      </c>
      <c r="BC69" s="2">
        <v>12575</v>
      </c>
      <c r="BD69" s="2">
        <v>11000</v>
      </c>
      <c r="BE69" s="4">
        <v>12000</v>
      </c>
      <c r="BF69" s="4">
        <v>18750</v>
      </c>
      <c r="BG69" s="2">
        <v>60000</v>
      </c>
      <c r="BH69" s="2">
        <v>99000</v>
      </c>
      <c r="BI69" s="2">
        <v>109114</v>
      </c>
      <c r="BJ69" s="2">
        <v>58893</v>
      </c>
      <c r="BK69" s="2">
        <v>41000</v>
      </c>
      <c r="BL69" s="2">
        <v>34500</v>
      </c>
      <c r="BM69" s="2">
        <v>29449</v>
      </c>
      <c r="BN69" s="2">
        <v>38000</v>
      </c>
      <c r="BO69" s="2">
        <v>33000</v>
      </c>
      <c r="BP69" s="2">
        <v>24250</v>
      </c>
      <c r="BQ69" s="2">
        <v>43950</v>
      </c>
      <c r="BR69" s="2">
        <v>44900</v>
      </c>
      <c r="BS69" s="5">
        <f t="shared" si="24"/>
        <v>-0.1</v>
      </c>
      <c r="BT69" s="5">
        <f t="shared" si="25"/>
        <v>1.4827586206896552</v>
      </c>
      <c r="BU69" s="5">
        <f t="shared" si="26"/>
        <v>9.7462686567164187</v>
      </c>
      <c r="BV69" s="31">
        <v>177045</v>
      </c>
      <c r="BW69" s="26">
        <v>172619</v>
      </c>
      <c r="BX69" s="26">
        <v>134020</v>
      </c>
      <c r="BY69" s="17">
        <v>139136</v>
      </c>
      <c r="BZ69" s="17">
        <v>137122</v>
      </c>
      <c r="CA69" s="17">
        <v>80470</v>
      </c>
      <c r="CB69">
        <v>68108</v>
      </c>
      <c r="CC69">
        <v>58138</v>
      </c>
      <c r="CD69">
        <v>37841</v>
      </c>
      <c r="CE69">
        <v>30529</v>
      </c>
      <c r="CF69">
        <v>23082</v>
      </c>
      <c r="CG69" s="3">
        <v>13921</v>
      </c>
      <c r="CH69" s="2">
        <v>17094</v>
      </c>
      <c r="CI69" s="2">
        <v>16316</v>
      </c>
      <c r="CJ69" s="2">
        <v>18464</v>
      </c>
      <c r="CK69" s="2">
        <v>13382</v>
      </c>
      <c r="CL69" s="4">
        <v>18852</v>
      </c>
      <c r="CM69" s="4">
        <v>22746</v>
      </c>
      <c r="CN69" s="2">
        <v>75744</v>
      </c>
      <c r="CO69" s="2">
        <v>108008</v>
      </c>
      <c r="CP69" s="2">
        <v>102188</v>
      </c>
      <c r="CQ69" s="2">
        <v>70480</v>
      </c>
      <c r="CR69" s="2">
        <v>46943</v>
      </c>
      <c r="CS69" s="2">
        <v>45569</v>
      </c>
      <c r="CT69" s="2">
        <v>35391</v>
      </c>
      <c r="CU69" s="2">
        <v>44492</v>
      </c>
      <c r="CV69" s="2">
        <v>40993</v>
      </c>
      <c r="CW69" s="2">
        <v>35516</v>
      </c>
      <c r="CX69" s="2">
        <v>40075</v>
      </c>
      <c r="CY69" s="2">
        <v>43686</v>
      </c>
      <c r="CZ69" s="2">
        <v>45255</v>
      </c>
      <c r="DA69" s="2">
        <v>34600</v>
      </c>
      <c r="DB69" s="2">
        <v>46145</v>
      </c>
      <c r="DC69" s="2">
        <v>41200</v>
      </c>
      <c r="DD69" s="2">
        <v>0</v>
      </c>
      <c r="DE69" s="5">
        <f t="shared" si="27"/>
        <v>2.5640282935250464E-2</v>
      </c>
      <c r="DF69" s="5">
        <f t="shared" si="28"/>
        <v>1.200136696905679</v>
      </c>
      <c r="DG69" s="5">
        <f t="shared" si="29"/>
        <v>6.6702625422407067</v>
      </c>
      <c r="DH69" s="26">
        <v>59</v>
      </c>
      <c r="DI69" s="26">
        <v>51</v>
      </c>
      <c r="DJ69" s="26">
        <v>51</v>
      </c>
      <c r="DK69" s="16">
        <v>65</v>
      </c>
      <c r="DL69" s="16">
        <v>37</v>
      </c>
      <c r="DM69" s="16">
        <v>69</v>
      </c>
      <c r="DN69">
        <v>61</v>
      </c>
      <c r="DO69">
        <v>126</v>
      </c>
      <c r="DP69">
        <v>83</v>
      </c>
      <c r="DQ69">
        <v>71</v>
      </c>
      <c r="DR69">
        <v>124</v>
      </c>
      <c r="DS69" s="3">
        <v>134</v>
      </c>
      <c r="DT69" s="2">
        <v>80</v>
      </c>
      <c r="DU69" s="2">
        <v>121</v>
      </c>
      <c r="DV69" s="2">
        <v>163</v>
      </c>
      <c r="DW69" s="2">
        <v>90</v>
      </c>
      <c r="DX69" s="4">
        <v>142</v>
      </c>
      <c r="DY69" s="4">
        <v>146</v>
      </c>
      <c r="DZ69" s="2">
        <v>142</v>
      </c>
      <c r="EA69" s="2">
        <v>69</v>
      </c>
      <c r="EB69" s="2">
        <v>44</v>
      </c>
      <c r="EC69" s="2">
        <v>68</v>
      </c>
      <c r="ED69" s="2">
        <v>62</v>
      </c>
      <c r="EE69" s="2">
        <v>31</v>
      </c>
      <c r="EF69" s="2">
        <v>50</v>
      </c>
      <c r="EG69" s="2">
        <v>43</v>
      </c>
      <c r="EH69" s="2">
        <v>51</v>
      </c>
      <c r="EI69" s="2">
        <v>58</v>
      </c>
      <c r="EJ69" s="2">
        <v>55</v>
      </c>
      <c r="EK69" s="2">
        <v>62</v>
      </c>
      <c r="EL69" s="2">
        <v>66</v>
      </c>
      <c r="EM69" s="2">
        <v>57</v>
      </c>
      <c r="EN69" s="2">
        <v>78</v>
      </c>
      <c r="EO69" s="2">
        <v>145</v>
      </c>
      <c r="EP69" s="2">
        <v>0</v>
      </c>
      <c r="EQ69" s="5">
        <f t="shared" si="30"/>
        <v>0.15686274509803921</v>
      </c>
      <c r="ER69" s="5">
        <f t="shared" si="31"/>
        <v>-0.14492753623188406</v>
      </c>
      <c r="ES69" s="5">
        <f t="shared" si="32"/>
        <v>-0.52419354838709675</v>
      </c>
      <c r="ET69" s="26">
        <v>100</v>
      </c>
      <c r="EU69" s="26">
        <v>93</v>
      </c>
      <c r="EV69" s="26">
        <v>111</v>
      </c>
      <c r="EW69" s="16">
        <v>159</v>
      </c>
      <c r="EX69" s="16">
        <v>109</v>
      </c>
      <c r="EY69" s="16">
        <v>71</v>
      </c>
      <c r="EZ69">
        <v>73</v>
      </c>
      <c r="FA69">
        <v>97</v>
      </c>
      <c r="FB69">
        <v>89</v>
      </c>
      <c r="FC69">
        <v>84</v>
      </c>
      <c r="FD69">
        <v>60</v>
      </c>
      <c r="FE69" s="3">
        <v>82</v>
      </c>
      <c r="FF69" s="2">
        <v>105</v>
      </c>
      <c r="FG69" s="2">
        <v>87</v>
      </c>
      <c r="FH69" s="5">
        <f t="shared" si="33"/>
        <v>7.5268817204301078E-2</v>
      </c>
      <c r="FI69" s="5">
        <f t="shared" si="34"/>
        <v>0.40845070422535212</v>
      </c>
      <c r="FJ69" s="5">
        <f t="shared" si="35"/>
        <v>0.66666666666666663</v>
      </c>
      <c r="FK69" s="31">
        <v>204500</v>
      </c>
      <c r="FL69" s="26">
        <v>210000</v>
      </c>
      <c r="FM69" s="26">
        <v>160000</v>
      </c>
      <c r="FN69" s="17">
        <v>179900</v>
      </c>
      <c r="FO69" s="17">
        <v>145900</v>
      </c>
      <c r="FP69" s="17">
        <v>99000</v>
      </c>
      <c r="FQ69">
        <v>59900</v>
      </c>
      <c r="FR69">
        <v>49900</v>
      </c>
      <c r="FS69">
        <v>55000</v>
      </c>
      <c r="FT69">
        <v>35000</v>
      </c>
      <c r="FU69">
        <v>25700</v>
      </c>
      <c r="FV69" s="3">
        <v>19000</v>
      </c>
      <c r="FW69" s="2">
        <v>22000</v>
      </c>
      <c r="FX69" s="2">
        <v>17500</v>
      </c>
      <c r="FY69" s="5">
        <f t="shared" si="36"/>
        <v>-2.6190476190476191E-2</v>
      </c>
      <c r="FZ69" s="5">
        <f t="shared" si="37"/>
        <v>1.0656565656565657</v>
      </c>
      <c r="GA69" s="5">
        <f t="shared" si="38"/>
        <v>6.9571984435797667</v>
      </c>
      <c r="GB69" s="31">
        <v>178593</v>
      </c>
      <c r="GC69" s="26">
        <v>171895</v>
      </c>
      <c r="GD69" s="26">
        <v>132852</v>
      </c>
      <c r="GE69" s="17">
        <v>139505</v>
      </c>
      <c r="GF69" s="17">
        <v>136643</v>
      </c>
      <c r="GG69" s="17">
        <v>81422</v>
      </c>
      <c r="GH69">
        <v>68725</v>
      </c>
      <c r="GI69">
        <v>59194</v>
      </c>
      <c r="GJ69">
        <v>38992</v>
      </c>
      <c r="GK69">
        <v>33039</v>
      </c>
      <c r="GL69">
        <v>26747</v>
      </c>
      <c r="GM69" s="3">
        <v>14256</v>
      </c>
      <c r="GN69" s="2">
        <v>16476</v>
      </c>
      <c r="GO69" s="2">
        <v>17726</v>
      </c>
      <c r="GP69" s="5">
        <f t="shared" si="39"/>
        <v>3.8965647633729894E-2</v>
      </c>
      <c r="GQ69" s="20">
        <f t="shared" si="40"/>
        <v>1.193424381616762</v>
      </c>
      <c r="GR69" s="20">
        <f t="shared" si="41"/>
        <v>5.6771226679627622</v>
      </c>
    </row>
    <row r="70" spans="1:200" ht="12.75" customHeight="1" x14ac:dyDescent="0.2">
      <c r="A70" s="2">
        <v>8068</v>
      </c>
      <c r="B70" s="12" t="s">
        <v>181</v>
      </c>
      <c r="C70" s="26">
        <v>22</v>
      </c>
      <c r="D70" s="26">
        <v>22</v>
      </c>
      <c r="E70" s="26">
        <v>24</v>
      </c>
      <c r="F70" s="16">
        <v>22</v>
      </c>
      <c r="G70" s="16">
        <v>18</v>
      </c>
      <c r="H70" s="16">
        <v>13</v>
      </c>
      <c r="I70">
        <v>8</v>
      </c>
      <c r="J70">
        <v>16</v>
      </c>
      <c r="K70">
        <v>7</v>
      </c>
      <c r="L70">
        <v>13</v>
      </c>
      <c r="M70">
        <v>12</v>
      </c>
      <c r="N70" s="3">
        <v>11</v>
      </c>
      <c r="O70" s="2">
        <v>18</v>
      </c>
      <c r="P70" s="2">
        <v>15</v>
      </c>
      <c r="Q70" s="2">
        <v>5</v>
      </c>
      <c r="R70" s="2">
        <v>31</v>
      </c>
      <c r="S70" s="2">
        <v>25</v>
      </c>
      <c r="T70" s="2">
        <v>28</v>
      </c>
      <c r="U70" s="2">
        <v>32</v>
      </c>
      <c r="V70" s="2">
        <v>32</v>
      </c>
      <c r="W70" s="2">
        <v>39</v>
      </c>
      <c r="X70" s="2">
        <v>48</v>
      </c>
      <c r="Y70" s="2">
        <v>35</v>
      </c>
      <c r="Z70" s="2">
        <v>39</v>
      </c>
      <c r="AA70" s="2">
        <v>20</v>
      </c>
      <c r="AB70" s="2">
        <v>29</v>
      </c>
      <c r="AC70" s="2">
        <v>20</v>
      </c>
      <c r="AD70" s="2">
        <v>6</v>
      </c>
      <c r="AE70" s="2">
        <v>15</v>
      </c>
      <c r="AF70" s="2">
        <v>9</v>
      </c>
      <c r="AG70" s="2">
        <v>8</v>
      </c>
      <c r="AH70" s="2">
        <v>3</v>
      </c>
      <c r="AI70" s="2">
        <v>1</v>
      </c>
      <c r="AJ70" s="2">
        <v>2</v>
      </c>
      <c r="AK70" s="2">
        <v>0</v>
      </c>
      <c r="AL70" s="5">
        <f t="shared" si="21"/>
        <v>0</v>
      </c>
      <c r="AM70" s="5">
        <f t="shared" si="22"/>
        <v>0.69230769230769229</v>
      </c>
      <c r="AN70" s="5">
        <f t="shared" si="23"/>
        <v>0.83333333333333337</v>
      </c>
      <c r="AO70" s="31">
        <v>152500</v>
      </c>
      <c r="AP70" s="26">
        <v>131500</v>
      </c>
      <c r="AQ70" s="26">
        <v>104500</v>
      </c>
      <c r="AR70" s="17">
        <v>75000</v>
      </c>
      <c r="AS70" s="17">
        <v>74250</v>
      </c>
      <c r="AT70" s="17">
        <v>113300</v>
      </c>
      <c r="AU70">
        <v>22250</v>
      </c>
      <c r="AV70">
        <v>22250</v>
      </c>
      <c r="AW70">
        <v>22000</v>
      </c>
      <c r="AX70">
        <v>25000</v>
      </c>
      <c r="AY70">
        <v>15000</v>
      </c>
      <c r="AZ70" s="3">
        <v>17000</v>
      </c>
      <c r="BA70" s="2">
        <v>9250</v>
      </c>
      <c r="BB70" s="2">
        <v>11000</v>
      </c>
      <c r="BC70" s="2">
        <v>13500</v>
      </c>
      <c r="BD70" s="2">
        <v>12500</v>
      </c>
      <c r="BE70" s="4">
        <v>10200</v>
      </c>
      <c r="BF70" s="4">
        <v>19000</v>
      </c>
      <c r="BG70" s="2">
        <v>69900</v>
      </c>
      <c r="BH70" s="2">
        <v>106000</v>
      </c>
      <c r="BI70" s="2">
        <v>89000</v>
      </c>
      <c r="BJ70" s="2">
        <v>65250</v>
      </c>
      <c r="BK70" s="2">
        <v>44550</v>
      </c>
      <c r="BL70" s="2">
        <v>35000</v>
      </c>
      <c r="BM70" s="2">
        <v>33500</v>
      </c>
      <c r="BN70" s="2">
        <v>29000</v>
      </c>
      <c r="BO70" s="2">
        <v>23500</v>
      </c>
      <c r="BP70" s="2">
        <v>48750</v>
      </c>
      <c r="BQ70" s="2">
        <v>41000</v>
      </c>
      <c r="BR70" s="2">
        <v>24000</v>
      </c>
      <c r="BS70" s="5">
        <f t="shared" si="24"/>
        <v>0.1596958174904943</v>
      </c>
      <c r="BT70" s="5">
        <f t="shared" si="25"/>
        <v>0.34598411297440423</v>
      </c>
      <c r="BU70" s="5">
        <f t="shared" si="26"/>
        <v>9.1666666666666661</v>
      </c>
      <c r="BV70" s="31">
        <v>174300</v>
      </c>
      <c r="BW70" s="26">
        <v>147568</v>
      </c>
      <c r="BX70" s="26">
        <v>118707</v>
      </c>
      <c r="BY70" s="17">
        <v>96562</v>
      </c>
      <c r="BZ70" s="17">
        <v>97877</v>
      </c>
      <c r="CA70" s="17">
        <v>93307</v>
      </c>
      <c r="CB70">
        <v>33100</v>
      </c>
      <c r="CC70">
        <v>41818</v>
      </c>
      <c r="CD70">
        <v>38846</v>
      </c>
      <c r="CE70">
        <v>14434</v>
      </c>
      <c r="CF70">
        <v>18483</v>
      </c>
      <c r="CG70" s="3">
        <v>17272</v>
      </c>
      <c r="CH70" s="2">
        <v>11268</v>
      </c>
      <c r="CI70" s="2">
        <v>15723</v>
      </c>
      <c r="CJ70" s="2">
        <v>13200</v>
      </c>
      <c r="CK70" s="2">
        <v>17971</v>
      </c>
      <c r="CL70" s="4">
        <v>22870</v>
      </c>
      <c r="CM70" s="4">
        <v>25092</v>
      </c>
      <c r="CN70" s="2">
        <v>81115</v>
      </c>
      <c r="CO70" s="2">
        <v>105284</v>
      </c>
      <c r="CP70" s="2">
        <v>96596</v>
      </c>
      <c r="CQ70" s="2">
        <v>77170</v>
      </c>
      <c r="CR70" s="2">
        <v>52756</v>
      </c>
      <c r="CS70" s="2">
        <v>45070</v>
      </c>
      <c r="CT70" s="2">
        <v>40765</v>
      </c>
      <c r="CU70" s="2">
        <v>34287</v>
      </c>
      <c r="CV70" s="2">
        <v>30710</v>
      </c>
      <c r="CW70" s="2">
        <v>45783</v>
      </c>
      <c r="CX70" s="2">
        <v>33793</v>
      </c>
      <c r="CY70" s="2">
        <v>38211</v>
      </c>
      <c r="CZ70" s="2">
        <v>30600</v>
      </c>
      <c r="DA70" s="2">
        <v>29800</v>
      </c>
      <c r="DB70" s="2">
        <v>32500</v>
      </c>
      <c r="DC70" s="2">
        <v>35000</v>
      </c>
      <c r="DD70" s="2">
        <v>0</v>
      </c>
      <c r="DE70" s="5">
        <f t="shared" si="27"/>
        <v>0.18115038490729699</v>
      </c>
      <c r="DF70" s="5">
        <f t="shared" si="28"/>
        <v>0.86802705048924522</v>
      </c>
      <c r="DG70" s="5">
        <f t="shared" si="29"/>
        <v>8.4302872910241842</v>
      </c>
      <c r="DH70" s="26">
        <v>108</v>
      </c>
      <c r="DI70" s="26">
        <v>95</v>
      </c>
      <c r="DJ70" s="26">
        <v>87</v>
      </c>
      <c r="DK70" s="16">
        <v>78</v>
      </c>
      <c r="DL70" s="16">
        <v>85</v>
      </c>
      <c r="DM70" s="16">
        <v>77</v>
      </c>
      <c r="DN70">
        <v>63</v>
      </c>
      <c r="DO70">
        <v>129</v>
      </c>
      <c r="DP70">
        <v>112</v>
      </c>
      <c r="DQ70">
        <v>79</v>
      </c>
      <c r="DR70">
        <v>76</v>
      </c>
      <c r="DS70" s="3">
        <v>102</v>
      </c>
      <c r="DT70" s="2">
        <v>105</v>
      </c>
      <c r="DU70" s="2">
        <v>121</v>
      </c>
      <c r="DV70" s="2">
        <v>240</v>
      </c>
      <c r="DW70" s="2">
        <v>86</v>
      </c>
      <c r="DX70" s="4">
        <v>112</v>
      </c>
      <c r="DY70" s="4">
        <v>160</v>
      </c>
      <c r="DZ70" s="2">
        <v>115</v>
      </c>
      <c r="EA70" s="2">
        <v>87</v>
      </c>
      <c r="EB70" s="2">
        <v>51</v>
      </c>
      <c r="EC70" s="2">
        <v>74</v>
      </c>
      <c r="ED70" s="2">
        <v>66</v>
      </c>
      <c r="EE70" s="2">
        <v>39</v>
      </c>
      <c r="EF70" s="2">
        <v>26</v>
      </c>
      <c r="EG70" s="2">
        <v>42</v>
      </c>
      <c r="EH70" s="2">
        <v>42</v>
      </c>
      <c r="EI70" s="2">
        <v>62</v>
      </c>
      <c r="EJ70" s="2">
        <v>90</v>
      </c>
      <c r="EK70" s="2">
        <v>32</v>
      </c>
      <c r="EL70" s="2">
        <v>80</v>
      </c>
      <c r="EM70" s="2">
        <v>66</v>
      </c>
      <c r="EN70" s="2">
        <v>182</v>
      </c>
      <c r="EO70" s="2">
        <v>47</v>
      </c>
      <c r="EP70" s="2">
        <v>0</v>
      </c>
      <c r="EQ70" s="5">
        <f t="shared" si="30"/>
        <v>0.1368421052631579</v>
      </c>
      <c r="ER70" s="5">
        <f t="shared" si="31"/>
        <v>0.40259740259740262</v>
      </c>
      <c r="ES70" s="5">
        <f t="shared" si="32"/>
        <v>0.42105263157894735</v>
      </c>
      <c r="ET70" s="26">
        <v>53</v>
      </c>
      <c r="EU70" s="26">
        <v>54</v>
      </c>
      <c r="EV70" s="26">
        <v>55</v>
      </c>
      <c r="EW70" s="16">
        <v>39</v>
      </c>
      <c r="EX70" s="16">
        <v>44</v>
      </c>
      <c r="EY70" s="16">
        <v>37</v>
      </c>
      <c r="EZ70">
        <v>29</v>
      </c>
      <c r="FA70">
        <v>28</v>
      </c>
      <c r="FB70">
        <v>35</v>
      </c>
      <c r="FC70">
        <v>31</v>
      </c>
      <c r="FD70">
        <v>32</v>
      </c>
      <c r="FE70" s="3">
        <v>28</v>
      </c>
      <c r="FF70" s="2">
        <v>33</v>
      </c>
      <c r="FG70" s="2">
        <v>34</v>
      </c>
      <c r="FH70" s="5">
        <f t="shared" si="33"/>
        <v>-1.8518518518518517E-2</v>
      </c>
      <c r="FI70" s="5">
        <f t="shared" si="34"/>
        <v>0.43243243243243246</v>
      </c>
      <c r="FJ70" s="5">
        <f t="shared" si="35"/>
        <v>0.65625</v>
      </c>
      <c r="FK70" s="31">
        <v>135000</v>
      </c>
      <c r="FL70" s="26">
        <v>174450</v>
      </c>
      <c r="FM70" s="26">
        <v>135000</v>
      </c>
      <c r="FN70" s="17">
        <v>115000</v>
      </c>
      <c r="FO70" s="17">
        <v>104950</v>
      </c>
      <c r="FP70" s="17">
        <v>75000</v>
      </c>
      <c r="FQ70">
        <v>54000</v>
      </c>
      <c r="FR70">
        <v>44950</v>
      </c>
      <c r="FS70">
        <v>39900</v>
      </c>
      <c r="FT70">
        <v>25000</v>
      </c>
      <c r="FU70">
        <v>19450</v>
      </c>
      <c r="FV70" s="3">
        <v>24150</v>
      </c>
      <c r="FW70" s="2">
        <v>17000</v>
      </c>
      <c r="FX70" s="2">
        <v>19950</v>
      </c>
      <c r="FY70" s="5">
        <f t="shared" si="36"/>
        <v>-0.22613929492691315</v>
      </c>
      <c r="FZ70" s="5">
        <f t="shared" si="37"/>
        <v>0.8</v>
      </c>
      <c r="GA70" s="5">
        <f t="shared" si="38"/>
        <v>5.940874035989717</v>
      </c>
      <c r="GB70" s="31">
        <v>178261</v>
      </c>
      <c r="GC70" s="26">
        <v>148223</v>
      </c>
      <c r="GD70" s="26">
        <v>121246</v>
      </c>
      <c r="GE70" s="17">
        <v>100022</v>
      </c>
      <c r="GF70" s="17">
        <v>100927</v>
      </c>
      <c r="GG70" s="17">
        <v>94838</v>
      </c>
      <c r="GH70">
        <v>34312</v>
      </c>
      <c r="GI70">
        <v>43700</v>
      </c>
      <c r="GJ70">
        <v>40457</v>
      </c>
      <c r="GK70">
        <v>13841</v>
      </c>
      <c r="GL70">
        <v>21500</v>
      </c>
      <c r="GM70" s="3">
        <v>20963</v>
      </c>
      <c r="GN70" s="2">
        <v>11072</v>
      </c>
      <c r="GO70" s="2">
        <v>18462</v>
      </c>
      <c r="GP70" s="5">
        <f t="shared" si="39"/>
        <v>0.20265410901142197</v>
      </c>
      <c r="GQ70" s="20">
        <f t="shared" si="40"/>
        <v>0.87963685442544126</v>
      </c>
      <c r="GR70" s="20">
        <f t="shared" si="41"/>
        <v>7.2912093023255817</v>
      </c>
    </row>
    <row r="71" spans="1:200" ht="12.75" customHeight="1" x14ac:dyDescent="0.2">
      <c r="A71" s="2">
        <v>8069</v>
      </c>
      <c r="B71" s="12" t="s">
        <v>182</v>
      </c>
      <c r="C71" s="26">
        <v>42</v>
      </c>
      <c r="D71" s="26">
        <v>27</v>
      </c>
      <c r="E71" s="26">
        <v>33</v>
      </c>
      <c r="F71" s="16">
        <v>30</v>
      </c>
      <c r="G71" s="16">
        <v>38</v>
      </c>
      <c r="H71" s="16">
        <v>48</v>
      </c>
      <c r="I71">
        <v>31</v>
      </c>
      <c r="J71">
        <v>33</v>
      </c>
      <c r="K71">
        <v>34</v>
      </c>
      <c r="L71">
        <v>32</v>
      </c>
      <c r="M71">
        <v>45</v>
      </c>
      <c r="N71" s="3">
        <v>35</v>
      </c>
      <c r="O71" s="2">
        <v>23</v>
      </c>
      <c r="P71" s="2">
        <v>21</v>
      </c>
      <c r="Q71" s="2">
        <v>35</v>
      </c>
      <c r="R71" s="2">
        <v>35</v>
      </c>
      <c r="S71" s="2">
        <v>39</v>
      </c>
      <c r="T71" s="2">
        <v>19</v>
      </c>
      <c r="U71" s="2">
        <v>13</v>
      </c>
      <c r="V71" s="2">
        <v>37</v>
      </c>
      <c r="W71" s="2">
        <v>32</v>
      </c>
      <c r="X71" s="2">
        <v>44</v>
      </c>
      <c r="Y71" s="2">
        <v>50</v>
      </c>
      <c r="Z71" s="2">
        <v>31</v>
      </c>
      <c r="AA71" s="2">
        <v>26</v>
      </c>
      <c r="AB71" s="2">
        <v>21</v>
      </c>
      <c r="AC71" s="2">
        <v>16</v>
      </c>
      <c r="AD71" s="2">
        <v>21</v>
      </c>
      <c r="AE71" s="2">
        <v>14</v>
      </c>
      <c r="AF71" s="2">
        <v>13</v>
      </c>
      <c r="AG71" s="2">
        <v>12</v>
      </c>
      <c r="AH71" s="2">
        <v>7</v>
      </c>
      <c r="AI71" s="2">
        <v>9</v>
      </c>
      <c r="AJ71" s="2">
        <v>12</v>
      </c>
      <c r="AK71" s="2">
        <v>0</v>
      </c>
      <c r="AL71" s="5">
        <f t="shared" si="21"/>
        <v>0.55555555555555558</v>
      </c>
      <c r="AM71" s="5">
        <f t="shared" si="22"/>
        <v>-0.125</v>
      </c>
      <c r="AN71" s="5">
        <f t="shared" si="23"/>
        <v>-6.6666666666666666E-2</v>
      </c>
      <c r="AO71" s="31">
        <v>177500</v>
      </c>
      <c r="AP71" s="26">
        <v>189900</v>
      </c>
      <c r="AQ71" s="26">
        <v>137500</v>
      </c>
      <c r="AR71" s="17">
        <v>199950</v>
      </c>
      <c r="AS71" s="17">
        <v>157500</v>
      </c>
      <c r="AT71" s="17">
        <v>149500</v>
      </c>
      <c r="AU71">
        <v>70000</v>
      </c>
      <c r="AV71">
        <v>130000</v>
      </c>
      <c r="AW71">
        <v>71450</v>
      </c>
      <c r="AX71">
        <v>131450</v>
      </c>
      <c r="AY71">
        <v>65000</v>
      </c>
      <c r="AZ71" s="3">
        <v>37600</v>
      </c>
      <c r="BA71" s="2">
        <v>52500</v>
      </c>
      <c r="BB71" s="2">
        <v>30152</v>
      </c>
      <c r="BC71" s="2">
        <v>45324</v>
      </c>
      <c r="BD71" s="2">
        <v>30000</v>
      </c>
      <c r="BE71" s="4">
        <v>25000</v>
      </c>
      <c r="BF71" s="4">
        <v>59900</v>
      </c>
      <c r="BG71" s="2">
        <v>140000</v>
      </c>
      <c r="BH71" s="2">
        <v>139000</v>
      </c>
      <c r="BI71" s="2">
        <v>134950</v>
      </c>
      <c r="BJ71" s="2">
        <v>95000</v>
      </c>
      <c r="BK71" s="2">
        <v>87950</v>
      </c>
      <c r="BL71" s="2">
        <v>71500</v>
      </c>
      <c r="BM71" s="2">
        <v>79900</v>
      </c>
      <c r="BN71" s="2">
        <v>35626</v>
      </c>
      <c r="BO71" s="2">
        <v>63500</v>
      </c>
      <c r="BP71" s="2">
        <v>75000</v>
      </c>
      <c r="BQ71" s="2">
        <v>76774</v>
      </c>
      <c r="BR71" s="2">
        <v>63000</v>
      </c>
      <c r="BS71" s="5">
        <f t="shared" si="24"/>
        <v>-6.5297525013164825E-2</v>
      </c>
      <c r="BT71" s="5">
        <f t="shared" si="25"/>
        <v>0.18729096989966554</v>
      </c>
      <c r="BU71" s="5">
        <f t="shared" si="26"/>
        <v>1.7307692307692308</v>
      </c>
      <c r="BV71" s="31">
        <v>196025</v>
      </c>
      <c r="BW71" s="26">
        <v>202279</v>
      </c>
      <c r="BX71" s="26">
        <v>162727</v>
      </c>
      <c r="BY71" s="17">
        <v>179960</v>
      </c>
      <c r="BZ71" s="17">
        <v>169593</v>
      </c>
      <c r="CA71" s="17">
        <v>151165</v>
      </c>
      <c r="CB71">
        <v>102151</v>
      </c>
      <c r="CC71">
        <v>130757</v>
      </c>
      <c r="CD71">
        <v>97521</v>
      </c>
      <c r="CE71">
        <v>91764</v>
      </c>
      <c r="CF71">
        <v>90780</v>
      </c>
      <c r="CG71" s="3">
        <v>63322</v>
      </c>
      <c r="CH71" s="2">
        <v>80323</v>
      </c>
      <c r="CI71" s="2">
        <v>56200</v>
      </c>
      <c r="CJ71" s="2">
        <v>68181</v>
      </c>
      <c r="CK71" s="2">
        <v>54161</v>
      </c>
      <c r="CL71" s="4">
        <v>42581</v>
      </c>
      <c r="CM71" s="4">
        <v>74316</v>
      </c>
      <c r="CN71" s="2">
        <v>148546</v>
      </c>
      <c r="CO71" s="2">
        <v>148936</v>
      </c>
      <c r="CP71" s="2">
        <v>136818</v>
      </c>
      <c r="CQ71" s="2">
        <v>113596</v>
      </c>
      <c r="CR71" s="2">
        <v>91637</v>
      </c>
      <c r="CS71" s="2">
        <v>74819</v>
      </c>
      <c r="CT71" s="2">
        <v>74560</v>
      </c>
      <c r="CU71" s="2">
        <v>52643</v>
      </c>
      <c r="CV71" s="2">
        <v>62487</v>
      </c>
      <c r="CW71" s="2">
        <v>69304</v>
      </c>
      <c r="CX71" s="2">
        <v>64674</v>
      </c>
      <c r="CY71" s="2">
        <v>61415</v>
      </c>
      <c r="CZ71" s="2">
        <v>57150</v>
      </c>
      <c r="DA71" s="2">
        <v>75196</v>
      </c>
      <c r="DB71" s="2">
        <v>75644</v>
      </c>
      <c r="DC71" s="2">
        <v>54825</v>
      </c>
      <c r="DD71" s="2">
        <v>0</v>
      </c>
      <c r="DE71" s="5">
        <f t="shared" si="27"/>
        <v>-3.0917692889523875E-2</v>
      </c>
      <c r="DF71" s="5">
        <f t="shared" si="28"/>
        <v>0.29676181655806572</v>
      </c>
      <c r="DG71" s="5">
        <f t="shared" si="29"/>
        <v>1.159341264595726</v>
      </c>
      <c r="DH71" s="26">
        <v>116</v>
      </c>
      <c r="DI71" s="26">
        <v>113</v>
      </c>
      <c r="DJ71" s="26">
        <v>135</v>
      </c>
      <c r="DK71" s="16">
        <v>109</v>
      </c>
      <c r="DL71" s="16">
        <v>77</v>
      </c>
      <c r="DM71" s="16">
        <v>63</v>
      </c>
      <c r="DN71">
        <v>76</v>
      </c>
      <c r="DO71">
        <v>155</v>
      </c>
      <c r="DP71">
        <v>102</v>
      </c>
      <c r="DQ71">
        <v>122</v>
      </c>
      <c r="DR71">
        <v>148</v>
      </c>
      <c r="DS71" s="3">
        <v>95</v>
      </c>
      <c r="DT71" s="2">
        <v>158</v>
      </c>
      <c r="DU71" s="2">
        <v>124</v>
      </c>
      <c r="DV71" s="2">
        <v>137</v>
      </c>
      <c r="DW71" s="2">
        <v>110</v>
      </c>
      <c r="DX71" s="4">
        <v>161</v>
      </c>
      <c r="DY71" s="4">
        <v>231</v>
      </c>
      <c r="DZ71" s="2">
        <v>87</v>
      </c>
      <c r="EA71" s="2">
        <v>64</v>
      </c>
      <c r="EB71" s="2">
        <v>92</v>
      </c>
      <c r="EC71" s="2">
        <v>66</v>
      </c>
      <c r="ED71" s="2">
        <v>36</v>
      </c>
      <c r="EE71" s="2">
        <v>48</v>
      </c>
      <c r="EF71" s="2">
        <v>26</v>
      </c>
      <c r="EG71" s="2">
        <v>51</v>
      </c>
      <c r="EH71" s="2">
        <v>63</v>
      </c>
      <c r="EI71" s="2">
        <v>65</v>
      </c>
      <c r="EJ71" s="2">
        <v>54</v>
      </c>
      <c r="EK71" s="2">
        <v>59</v>
      </c>
      <c r="EL71" s="2">
        <v>102</v>
      </c>
      <c r="EM71" s="2">
        <v>41</v>
      </c>
      <c r="EN71" s="2">
        <v>33</v>
      </c>
      <c r="EO71" s="2">
        <v>61</v>
      </c>
      <c r="EP71" s="2">
        <v>0</v>
      </c>
      <c r="EQ71" s="5">
        <f t="shared" si="30"/>
        <v>2.6548672566371681E-2</v>
      </c>
      <c r="ER71" s="5">
        <f t="shared" si="31"/>
        <v>0.84126984126984128</v>
      </c>
      <c r="ES71" s="5">
        <f t="shared" si="32"/>
        <v>-0.21621621621621623</v>
      </c>
      <c r="ET71" s="26">
        <v>117</v>
      </c>
      <c r="EU71" s="26">
        <v>86</v>
      </c>
      <c r="EV71" s="26">
        <v>95</v>
      </c>
      <c r="EW71" s="16">
        <v>151</v>
      </c>
      <c r="EX71" s="16">
        <v>91</v>
      </c>
      <c r="EY71" s="16">
        <v>81</v>
      </c>
      <c r="EZ71">
        <v>90</v>
      </c>
      <c r="FA71">
        <v>89</v>
      </c>
      <c r="FB71">
        <v>74</v>
      </c>
      <c r="FC71">
        <v>62</v>
      </c>
      <c r="FD71">
        <v>65</v>
      </c>
      <c r="FE71" s="3">
        <v>92</v>
      </c>
      <c r="FF71" s="2">
        <v>85</v>
      </c>
      <c r="FG71" s="2">
        <v>71</v>
      </c>
      <c r="FH71" s="5">
        <f t="shared" si="33"/>
        <v>0.36046511627906974</v>
      </c>
      <c r="FI71" s="5">
        <f t="shared" si="34"/>
        <v>0.44444444444444442</v>
      </c>
      <c r="FJ71" s="5">
        <f t="shared" si="35"/>
        <v>0.8</v>
      </c>
      <c r="FK71" s="31">
        <v>230000</v>
      </c>
      <c r="FL71" s="26">
        <v>245000</v>
      </c>
      <c r="FM71" s="26">
        <v>174900</v>
      </c>
      <c r="FN71" s="17">
        <v>200000</v>
      </c>
      <c r="FO71" s="17">
        <v>190000</v>
      </c>
      <c r="FP71" s="17">
        <v>145000</v>
      </c>
      <c r="FQ71">
        <v>119450</v>
      </c>
      <c r="FR71">
        <v>125000</v>
      </c>
      <c r="FS71">
        <v>116850</v>
      </c>
      <c r="FT71">
        <v>131450</v>
      </c>
      <c r="FU71">
        <v>68900</v>
      </c>
      <c r="FV71" s="3">
        <v>75000</v>
      </c>
      <c r="FW71" s="2">
        <v>54000</v>
      </c>
      <c r="FX71" s="2">
        <v>49900</v>
      </c>
      <c r="FY71" s="5">
        <f t="shared" si="36"/>
        <v>-6.1224489795918366E-2</v>
      </c>
      <c r="FZ71" s="5">
        <f t="shared" si="37"/>
        <v>0.58620689655172409</v>
      </c>
      <c r="GA71" s="5">
        <f t="shared" si="38"/>
        <v>2.3381712626995648</v>
      </c>
      <c r="GB71" s="31">
        <v>200455</v>
      </c>
      <c r="GC71" s="26">
        <v>206933</v>
      </c>
      <c r="GD71" s="26">
        <v>172812</v>
      </c>
      <c r="GE71" s="17">
        <v>183529</v>
      </c>
      <c r="GF71" s="17">
        <v>167210</v>
      </c>
      <c r="GG71" s="17">
        <v>153802</v>
      </c>
      <c r="GH71">
        <v>101914</v>
      </c>
      <c r="GI71">
        <v>131815</v>
      </c>
      <c r="GJ71">
        <v>99352</v>
      </c>
      <c r="GK71">
        <v>94906</v>
      </c>
      <c r="GL71">
        <v>95334</v>
      </c>
      <c r="GM71" s="3">
        <v>66545</v>
      </c>
      <c r="GN71" s="2">
        <v>82164</v>
      </c>
      <c r="GO71" s="2">
        <v>60828</v>
      </c>
      <c r="GP71" s="5">
        <f t="shared" si="39"/>
        <v>-3.1304818467813252E-2</v>
      </c>
      <c r="GQ71" s="20">
        <f t="shared" si="40"/>
        <v>0.30333155615661694</v>
      </c>
      <c r="GR71" s="20">
        <f t="shared" si="41"/>
        <v>1.1026601212578933</v>
      </c>
    </row>
    <row r="72" spans="1:200" ht="12.75" customHeight="1" x14ac:dyDescent="0.2">
      <c r="A72" s="2">
        <v>8070</v>
      </c>
      <c r="B72" s="12" t="s">
        <v>183</v>
      </c>
      <c r="C72" s="26">
        <v>75</v>
      </c>
      <c r="D72" s="26">
        <v>87</v>
      </c>
      <c r="E72" s="26">
        <v>88</v>
      </c>
      <c r="F72" s="16">
        <v>91</v>
      </c>
      <c r="G72" s="16">
        <v>129</v>
      </c>
      <c r="H72" s="16">
        <v>85</v>
      </c>
      <c r="I72">
        <v>90</v>
      </c>
      <c r="J72">
        <v>122</v>
      </c>
      <c r="K72">
        <v>141</v>
      </c>
      <c r="L72">
        <v>126</v>
      </c>
      <c r="M72">
        <v>121</v>
      </c>
      <c r="N72" s="3">
        <v>125</v>
      </c>
      <c r="O72" s="2">
        <v>135</v>
      </c>
      <c r="P72" s="2">
        <v>117</v>
      </c>
      <c r="Q72" s="2">
        <v>106</v>
      </c>
      <c r="R72" s="2">
        <v>75</v>
      </c>
      <c r="S72" s="2">
        <v>116</v>
      </c>
      <c r="T72" s="2">
        <v>70</v>
      </c>
      <c r="U72" s="2">
        <v>85</v>
      </c>
      <c r="V72" s="2">
        <v>139</v>
      </c>
      <c r="W72" s="2">
        <v>178</v>
      </c>
      <c r="X72" s="2">
        <v>208</v>
      </c>
      <c r="Y72" s="2">
        <v>199</v>
      </c>
      <c r="Z72" s="2">
        <v>210</v>
      </c>
      <c r="AA72" s="2">
        <v>200</v>
      </c>
      <c r="AB72" s="2">
        <v>208</v>
      </c>
      <c r="AC72" s="2">
        <v>236</v>
      </c>
      <c r="AD72" s="2">
        <v>219</v>
      </c>
      <c r="AE72" s="2">
        <v>222</v>
      </c>
      <c r="AF72" s="2">
        <v>228</v>
      </c>
      <c r="AG72" s="2">
        <v>203</v>
      </c>
      <c r="AH72" s="2">
        <v>167</v>
      </c>
      <c r="AI72" s="2">
        <v>163</v>
      </c>
      <c r="AJ72" s="2">
        <v>100</v>
      </c>
      <c r="AK72" s="2">
        <v>0</v>
      </c>
      <c r="AL72" s="5">
        <f t="shared" si="21"/>
        <v>-0.13793103448275862</v>
      </c>
      <c r="AM72" s="5">
        <f t="shared" si="22"/>
        <v>-0.11764705882352941</v>
      </c>
      <c r="AN72" s="5">
        <f t="shared" si="23"/>
        <v>-0.38016528925619836</v>
      </c>
      <c r="AO72" s="31">
        <v>285000</v>
      </c>
      <c r="AP72" s="26">
        <v>290000</v>
      </c>
      <c r="AQ72" s="26">
        <v>267500</v>
      </c>
      <c r="AR72" s="17">
        <v>250000</v>
      </c>
      <c r="AS72" s="17">
        <v>250000</v>
      </c>
      <c r="AT72" s="17">
        <v>220000</v>
      </c>
      <c r="AU72">
        <v>210000</v>
      </c>
      <c r="AV72">
        <v>190000</v>
      </c>
      <c r="AW72">
        <v>175000</v>
      </c>
      <c r="AX72">
        <v>189000</v>
      </c>
      <c r="AY72">
        <v>151000</v>
      </c>
      <c r="AZ72" s="3">
        <v>123000</v>
      </c>
      <c r="BA72" s="2">
        <v>126000</v>
      </c>
      <c r="BB72" s="2">
        <v>105500</v>
      </c>
      <c r="BC72" s="2">
        <v>109500</v>
      </c>
      <c r="BD72" s="2">
        <v>114900</v>
      </c>
      <c r="BE72" s="4">
        <v>120000</v>
      </c>
      <c r="BF72" s="4">
        <v>154950</v>
      </c>
      <c r="BG72" s="2">
        <v>215000</v>
      </c>
      <c r="BH72" s="2">
        <v>212000</v>
      </c>
      <c r="BI72" s="2">
        <v>205000</v>
      </c>
      <c r="BJ72" s="2">
        <v>180000</v>
      </c>
      <c r="BK72" s="2">
        <v>160000</v>
      </c>
      <c r="BL72" s="2">
        <v>139950</v>
      </c>
      <c r="BM72" s="2">
        <v>130000</v>
      </c>
      <c r="BN72" s="2">
        <v>118700</v>
      </c>
      <c r="BO72" s="2">
        <v>112000</v>
      </c>
      <c r="BP72" s="2">
        <v>100000</v>
      </c>
      <c r="BQ72" s="2">
        <v>103000</v>
      </c>
      <c r="BR72" s="2">
        <v>99000</v>
      </c>
      <c r="BS72" s="5">
        <f t="shared" si="24"/>
        <v>-1.7241379310344827E-2</v>
      </c>
      <c r="BT72" s="5">
        <f t="shared" si="25"/>
        <v>0.29545454545454547</v>
      </c>
      <c r="BU72" s="5">
        <f t="shared" si="26"/>
        <v>0.88741721854304634</v>
      </c>
      <c r="BV72" s="31">
        <v>284691</v>
      </c>
      <c r="BW72" s="26">
        <v>288445</v>
      </c>
      <c r="BX72" s="26">
        <v>263233</v>
      </c>
      <c r="BY72" s="17">
        <v>257933</v>
      </c>
      <c r="BZ72" s="17">
        <v>244551</v>
      </c>
      <c r="CA72" s="17">
        <v>211697</v>
      </c>
      <c r="CB72">
        <v>208492</v>
      </c>
      <c r="CC72">
        <v>194361</v>
      </c>
      <c r="CD72">
        <v>176154</v>
      </c>
      <c r="CE72">
        <v>154679</v>
      </c>
      <c r="CF72">
        <v>146137</v>
      </c>
      <c r="CG72" s="3">
        <v>129353</v>
      </c>
      <c r="CH72" s="2">
        <v>125170</v>
      </c>
      <c r="CI72" s="2">
        <v>109418</v>
      </c>
      <c r="CJ72" s="2">
        <v>110550</v>
      </c>
      <c r="CK72" s="2">
        <v>121766</v>
      </c>
      <c r="CL72" s="4">
        <v>124467</v>
      </c>
      <c r="CM72" s="4">
        <v>159470</v>
      </c>
      <c r="CN72" s="2">
        <v>212019</v>
      </c>
      <c r="CO72" s="2">
        <v>216882</v>
      </c>
      <c r="CP72" s="2">
        <v>209477</v>
      </c>
      <c r="CQ72" s="2">
        <v>186399</v>
      </c>
      <c r="CR72" s="2">
        <v>164291</v>
      </c>
      <c r="CS72" s="2">
        <v>144590</v>
      </c>
      <c r="CT72" s="2">
        <v>133368</v>
      </c>
      <c r="CU72" s="2">
        <v>119396</v>
      </c>
      <c r="CV72" s="2">
        <v>112747</v>
      </c>
      <c r="CW72" s="2">
        <v>106327</v>
      </c>
      <c r="CX72" s="2">
        <v>105863</v>
      </c>
      <c r="CY72" s="2">
        <v>102537</v>
      </c>
      <c r="CZ72" s="2">
        <v>101402</v>
      </c>
      <c r="DA72" s="2">
        <v>99319</v>
      </c>
      <c r="DB72" s="2">
        <v>99560</v>
      </c>
      <c r="DC72" s="2">
        <v>94952</v>
      </c>
      <c r="DD72" s="2">
        <v>0</v>
      </c>
      <c r="DE72" s="5">
        <f t="shared" si="27"/>
        <v>-1.3014612837802701E-2</v>
      </c>
      <c r="DF72" s="5">
        <f t="shared" si="28"/>
        <v>0.34480413043170194</v>
      </c>
      <c r="DG72" s="5">
        <f t="shared" si="29"/>
        <v>0.94811033482280327</v>
      </c>
      <c r="DH72" s="26">
        <v>42</v>
      </c>
      <c r="DI72" s="26">
        <v>44</v>
      </c>
      <c r="DJ72" s="26">
        <v>36</v>
      </c>
      <c r="DK72" s="16">
        <v>35</v>
      </c>
      <c r="DL72" s="16">
        <v>31</v>
      </c>
      <c r="DM72" s="16">
        <v>53</v>
      </c>
      <c r="DN72">
        <v>54</v>
      </c>
      <c r="DO72">
        <v>55</v>
      </c>
      <c r="DP72">
        <v>80</v>
      </c>
      <c r="DQ72">
        <v>59</v>
      </c>
      <c r="DR72">
        <v>57</v>
      </c>
      <c r="DS72" s="3">
        <v>114</v>
      </c>
      <c r="DT72" s="2">
        <v>89</v>
      </c>
      <c r="DU72" s="2">
        <v>141</v>
      </c>
      <c r="DV72" s="2">
        <v>151</v>
      </c>
      <c r="DW72" s="2">
        <v>118</v>
      </c>
      <c r="DX72" s="4">
        <v>134</v>
      </c>
      <c r="DY72" s="4">
        <v>151</v>
      </c>
      <c r="DZ72" s="2">
        <v>121</v>
      </c>
      <c r="EA72" s="2">
        <v>63</v>
      </c>
      <c r="EB72" s="2">
        <v>48</v>
      </c>
      <c r="EC72" s="2">
        <v>51</v>
      </c>
      <c r="ED72" s="2">
        <v>38</v>
      </c>
      <c r="EE72" s="2">
        <v>29</v>
      </c>
      <c r="EF72" s="2">
        <v>30</v>
      </c>
      <c r="EG72" s="2">
        <v>35</v>
      </c>
      <c r="EH72" s="2">
        <v>44</v>
      </c>
      <c r="EI72" s="2">
        <v>41</v>
      </c>
      <c r="EJ72" s="2">
        <v>44</v>
      </c>
      <c r="EK72" s="2">
        <v>46</v>
      </c>
      <c r="EL72" s="2">
        <v>78</v>
      </c>
      <c r="EM72" s="2">
        <v>62</v>
      </c>
      <c r="EN72" s="2">
        <v>47</v>
      </c>
      <c r="EO72" s="2">
        <v>49</v>
      </c>
      <c r="EP72" s="2">
        <v>0</v>
      </c>
      <c r="EQ72" s="5">
        <f t="shared" si="30"/>
        <v>-4.5454545454545456E-2</v>
      </c>
      <c r="ER72" s="5">
        <f t="shared" si="31"/>
        <v>-0.20754716981132076</v>
      </c>
      <c r="ES72" s="5">
        <f t="shared" si="32"/>
        <v>-0.26315789473684209</v>
      </c>
      <c r="ET72" s="26">
        <v>86</v>
      </c>
      <c r="EU72" s="26">
        <v>137</v>
      </c>
      <c r="EV72" s="26">
        <v>106</v>
      </c>
      <c r="EW72" s="16">
        <v>160</v>
      </c>
      <c r="EX72" s="16">
        <v>200</v>
      </c>
      <c r="EY72" s="16">
        <v>129</v>
      </c>
      <c r="EZ72">
        <v>178</v>
      </c>
      <c r="FA72">
        <v>208</v>
      </c>
      <c r="FB72">
        <v>224</v>
      </c>
      <c r="FC72">
        <v>214</v>
      </c>
      <c r="FD72">
        <v>229</v>
      </c>
      <c r="FE72" s="3">
        <v>232</v>
      </c>
      <c r="FF72" s="2">
        <v>197</v>
      </c>
      <c r="FG72" s="2">
        <v>204</v>
      </c>
      <c r="FH72" s="5">
        <f t="shared" si="33"/>
        <v>-0.37226277372262773</v>
      </c>
      <c r="FI72" s="5">
        <f t="shared" si="34"/>
        <v>-0.33333333333333331</v>
      </c>
      <c r="FJ72" s="5">
        <f t="shared" si="35"/>
        <v>-0.62445414847161573</v>
      </c>
      <c r="FK72" s="31">
        <v>295489</v>
      </c>
      <c r="FL72" s="26">
        <v>315000</v>
      </c>
      <c r="FM72" s="26">
        <v>274950</v>
      </c>
      <c r="FN72" s="17">
        <v>274900</v>
      </c>
      <c r="FO72" s="17">
        <v>260000</v>
      </c>
      <c r="FP72" s="17">
        <v>234900</v>
      </c>
      <c r="FQ72">
        <v>219954</v>
      </c>
      <c r="FR72">
        <v>204875</v>
      </c>
      <c r="FS72">
        <v>199900</v>
      </c>
      <c r="FT72">
        <v>189000</v>
      </c>
      <c r="FU72">
        <v>170000</v>
      </c>
      <c r="FV72" s="3">
        <v>149900</v>
      </c>
      <c r="FW72" s="2">
        <v>129900</v>
      </c>
      <c r="FX72" s="2">
        <v>120000</v>
      </c>
      <c r="FY72" s="5">
        <f t="shared" si="36"/>
        <v>-6.1939682539682538E-2</v>
      </c>
      <c r="FZ72" s="5">
        <f t="shared" si="37"/>
        <v>0.25793529161345252</v>
      </c>
      <c r="GA72" s="5">
        <f t="shared" si="38"/>
        <v>0.73817058823529413</v>
      </c>
      <c r="GB72" s="31">
        <v>285434</v>
      </c>
      <c r="GC72" s="26">
        <v>286039</v>
      </c>
      <c r="GD72" s="26">
        <v>261157</v>
      </c>
      <c r="GE72" s="17">
        <v>256010</v>
      </c>
      <c r="GF72" s="17">
        <v>242037</v>
      </c>
      <c r="GG72" s="17">
        <v>211804</v>
      </c>
      <c r="GH72">
        <v>210330</v>
      </c>
      <c r="GI72">
        <v>195691</v>
      </c>
      <c r="GJ72">
        <v>179836</v>
      </c>
      <c r="GK72">
        <v>156998</v>
      </c>
      <c r="GL72">
        <v>148468</v>
      </c>
      <c r="GM72" s="3">
        <v>132427</v>
      </c>
      <c r="GN72" s="2">
        <v>126753</v>
      </c>
      <c r="GO72" s="2">
        <v>113721</v>
      </c>
      <c r="GP72" s="5">
        <f t="shared" si="39"/>
        <v>-2.1150961931764548E-3</v>
      </c>
      <c r="GQ72" s="20">
        <f t="shared" si="40"/>
        <v>0.34763271704028254</v>
      </c>
      <c r="GR72" s="20">
        <f t="shared" si="41"/>
        <v>0.92252876040628284</v>
      </c>
    </row>
    <row r="73" spans="1:200" ht="12.75" customHeight="1" x14ac:dyDescent="0.2">
      <c r="A73" s="2">
        <v>8071</v>
      </c>
      <c r="B73" s="12" t="s">
        <v>184</v>
      </c>
      <c r="C73" s="26">
        <v>83</v>
      </c>
      <c r="D73" s="26">
        <v>72</v>
      </c>
      <c r="E73" s="26">
        <v>88</v>
      </c>
      <c r="F73" s="16">
        <v>79</v>
      </c>
      <c r="G73" s="16">
        <v>75</v>
      </c>
      <c r="H73" s="16">
        <v>113</v>
      </c>
      <c r="I73">
        <v>80</v>
      </c>
      <c r="J73">
        <v>97</v>
      </c>
      <c r="K73">
        <v>85</v>
      </c>
      <c r="L73">
        <v>78</v>
      </c>
      <c r="M73">
        <v>79</v>
      </c>
      <c r="N73" s="3">
        <v>64</v>
      </c>
      <c r="O73" s="2">
        <v>73</v>
      </c>
      <c r="P73" s="2">
        <v>67</v>
      </c>
      <c r="Q73" s="2">
        <v>67</v>
      </c>
      <c r="R73" s="2">
        <v>58</v>
      </c>
      <c r="S73" s="2">
        <v>48</v>
      </c>
      <c r="T73" s="2">
        <v>59</v>
      </c>
      <c r="U73" s="2">
        <v>75</v>
      </c>
      <c r="V73" s="2">
        <v>81</v>
      </c>
      <c r="W73" s="2">
        <v>86</v>
      </c>
      <c r="X73" s="2">
        <v>94</v>
      </c>
      <c r="Y73" s="2">
        <v>83</v>
      </c>
      <c r="Z73" s="2">
        <v>68</v>
      </c>
      <c r="AA73" s="2">
        <v>55</v>
      </c>
      <c r="AB73" s="2">
        <v>51</v>
      </c>
      <c r="AC73" s="2">
        <v>39</v>
      </c>
      <c r="AD73" s="2">
        <v>32</v>
      </c>
      <c r="AE73" s="2">
        <v>40</v>
      </c>
      <c r="AF73" s="2">
        <v>41</v>
      </c>
      <c r="AG73" s="2">
        <v>29</v>
      </c>
      <c r="AH73" s="2">
        <v>32</v>
      </c>
      <c r="AI73" s="2">
        <v>24</v>
      </c>
      <c r="AJ73" s="2">
        <v>19</v>
      </c>
      <c r="AK73" s="2">
        <v>0</v>
      </c>
      <c r="AL73" s="5">
        <f t="shared" si="21"/>
        <v>0.15277777777777779</v>
      </c>
      <c r="AM73" s="5">
        <f t="shared" si="22"/>
        <v>-0.26548672566371684</v>
      </c>
      <c r="AN73" s="5">
        <f t="shared" si="23"/>
        <v>5.0632911392405063E-2</v>
      </c>
      <c r="AO73" s="31">
        <v>220000</v>
      </c>
      <c r="AP73" s="26">
        <v>180750</v>
      </c>
      <c r="AQ73" s="26">
        <v>230000</v>
      </c>
      <c r="AR73" s="17">
        <v>182000</v>
      </c>
      <c r="AS73" s="17">
        <v>225000</v>
      </c>
      <c r="AT73" s="17">
        <v>165000</v>
      </c>
      <c r="AU73">
        <v>156950</v>
      </c>
      <c r="AV73">
        <v>96000</v>
      </c>
      <c r="AW73">
        <v>95000</v>
      </c>
      <c r="AX73">
        <v>119900</v>
      </c>
      <c r="AY73">
        <v>65000</v>
      </c>
      <c r="AZ73" s="3">
        <v>45000</v>
      </c>
      <c r="BA73" s="2">
        <v>40000</v>
      </c>
      <c r="BB73" s="2">
        <v>42500</v>
      </c>
      <c r="BC73" s="2">
        <v>45000</v>
      </c>
      <c r="BD73" s="2">
        <v>44250</v>
      </c>
      <c r="BE73" s="4">
        <v>38000</v>
      </c>
      <c r="BF73" s="4">
        <v>99900</v>
      </c>
      <c r="BG73" s="2">
        <v>150000</v>
      </c>
      <c r="BH73" s="2">
        <v>155000</v>
      </c>
      <c r="BI73" s="2">
        <v>150000</v>
      </c>
      <c r="BJ73" s="2">
        <v>125500</v>
      </c>
      <c r="BK73" s="2">
        <v>85000</v>
      </c>
      <c r="BL73" s="2">
        <v>89450</v>
      </c>
      <c r="BM73" s="2">
        <v>70000</v>
      </c>
      <c r="BN73" s="2">
        <v>78000</v>
      </c>
      <c r="BO73" s="2">
        <v>77500</v>
      </c>
      <c r="BP73" s="2">
        <v>79900</v>
      </c>
      <c r="BQ73" s="2">
        <v>75000</v>
      </c>
      <c r="BR73" s="2">
        <v>65000</v>
      </c>
      <c r="BS73" s="5">
        <f t="shared" si="24"/>
        <v>0.21715076071922546</v>
      </c>
      <c r="BT73" s="5">
        <f t="shared" si="25"/>
        <v>0.33333333333333331</v>
      </c>
      <c r="BU73" s="5">
        <f t="shared" si="26"/>
        <v>2.3846153846153846</v>
      </c>
      <c r="BV73" s="31">
        <v>214819</v>
      </c>
      <c r="BW73" s="26">
        <v>188172</v>
      </c>
      <c r="BX73" s="26">
        <v>211540</v>
      </c>
      <c r="BY73" s="17">
        <v>193965</v>
      </c>
      <c r="BZ73" s="17">
        <v>202466</v>
      </c>
      <c r="CA73" s="17">
        <v>156295</v>
      </c>
      <c r="CB73">
        <v>146390</v>
      </c>
      <c r="CC73">
        <v>115854</v>
      </c>
      <c r="CD73">
        <v>108055</v>
      </c>
      <c r="CE73">
        <v>97981</v>
      </c>
      <c r="CF73">
        <v>89228</v>
      </c>
      <c r="CG73" s="3">
        <v>69733</v>
      </c>
      <c r="CH73" s="2">
        <v>67009</v>
      </c>
      <c r="CI73" s="2">
        <v>65529</v>
      </c>
      <c r="CJ73" s="2">
        <v>73141</v>
      </c>
      <c r="CK73" s="2">
        <v>69843</v>
      </c>
      <c r="CL73" s="4">
        <v>60691</v>
      </c>
      <c r="CM73" s="4">
        <v>106566</v>
      </c>
      <c r="CN73" s="2">
        <v>154777</v>
      </c>
      <c r="CO73" s="2">
        <v>164240</v>
      </c>
      <c r="CP73" s="2">
        <v>147074</v>
      </c>
      <c r="CQ73" s="2">
        <v>121930</v>
      </c>
      <c r="CR73" s="2">
        <v>93315</v>
      </c>
      <c r="CS73" s="2">
        <v>90965</v>
      </c>
      <c r="CT73" s="2">
        <v>77828</v>
      </c>
      <c r="CU73" s="2">
        <v>77825</v>
      </c>
      <c r="CV73" s="2">
        <v>72282</v>
      </c>
      <c r="CW73" s="2">
        <v>75088</v>
      </c>
      <c r="CX73" s="2">
        <v>75100</v>
      </c>
      <c r="CY73" s="2">
        <v>65654</v>
      </c>
      <c r="CZ73" s="2">
        <v>61484</v>
      </c>
      <c r="DA73" s="2">
        <v>70065</v>
      </c>
      <c r="DB73" s="2">
        <v>56027</v>
      </c>
      <c r="DC73" s="2">
        <v>60510</v>
      </c>
      <c r="DD73" s="2">
        <v>0</v>
      </c>
      <c r="DE73" s="5">
        <f t="shared" si="27"/>
        <v>0.14160980379652657</v>
      </c>
      <c r="DF73" s="5">
        <f t="shared" si="28"/>
        <v>0.37444575962122911</v>
      </c>
      <c r="DG73" s="5">
        <f t="shared" si="29"/>
        <v>1.4075290267628995</v>
      </c>
      <c r="DH73" s="26">
        <v>74</v>
      </c>
      <c r="DI73" s="26">
        <v>84</v>
      </c>
      <c r="DJ73" s="26">
        <v>63</v>
      </c>
      <c r="DK73" s="16">
        <v>52</v>
      </c>
      <c r="DL73" s="16">
        <v>46</v>
      </c>
      <c r="DM73" s="16">
        <v>92</v>
      </c>
      <c r="DN73">
        <v>85</v>
      </c>
      <c r="DO73">
        <v>105</v>
      </c>
      <c r="DP73">
        <v>98</v>
      </c>
      <c r="DQ73">
        <v>124</v>
      </c>
      <c r="DR73">
        <v>106</v>
      </c>
      <c r="DS73" s="3">
        <v>115</v>
      </c>
      <c r="DT73" s="2">
        <v>77</v>
      </c>
      <c r="DU73" s="2">
        <v>111</v>
      </c>
      <c r="DV73" s="2">
        <v>140</v>
      </c>
      <c r="DW73" s="2">
        <v>133</v>
      </c>
      <c r="DX73" s="4">
        <v>76</v>
      </c>
      <c r="DY73" s="4">
        <v>131</v>
      </c>
      <c r="DZ73" s="2">
        <v>120</v>
      </c>
      <c r="EA73" s="2">
        <v>58</v>
      </c>
      <c r="EB73" s="2">
        <v>57</v>
      </c>
      <c r="EC73" s="2">
        <v>76</v>
      </c>
      <c r="ED73" s="2">
        <v>73</v>
      </c>
      <c r="EE73" s="2">
        <v>60</v>
      </c>
      <c r="EF73" s="2">
        <v>47</v>
      </c>
      <c r="EG73" s="2">
        <v>58</v>
      </c>
      <c r="EH73" s="2">
        <v>40</v>
      </c>
      <c r="EI73" s="2">
        <v>56</v>
      </c>
      <c r="EJ73" s="2">
        <v>57</v>
      </c>
      <c r="EK73" s="2">
        <v>62</v>
      </c>
      <c r="EL73" s="2">
        <v>111</v>
      </c>
      <c r="EM73" s="2">
        <v>79</v>
      </c>
      <c r="EN73" s="2">
        <v>88</v>
      </c>
      <c r="EO73" s="2">
        <v>100</v>
      </c>
      <c r="EP73" s="2">
        <v>0</v>
      </c>
      <c r="EQ73" s="5">
        <f t="shared" si="30"/>
        <v>-0.11904761904761904</v>
      </c>
      <c r="ER73" s="5">
        <f t="shared" si="31"/>
        <v>-0.19565217391304349</v>
      </c>
      <c r="ES73" s="5">
        <f t="shared" si="32"/>
        <v>-0.30188679245283018</v>
      </c>
      <c r="ET73" s="26">
        <v>173</v>
      </c>
      <c r="EU73" s="26">
        <v>173</v>
      </c>
      <c r="EV73" s="26">
        <v>184</v>
      </c>
      <c r="EW73" s="16">
        <v>215</v>
      </c>
      <c r="EX73" s="16">
        <v>148</v>
      </c>
      <c r="EY73" s="16">
        <v>142</v>
      </c>
      <c r="EZ73">
        <v>191</v>
      </c>
      <c r="FA73">
        <v>183</v>
      </c>
      <c r="FB73">
        <v>212</v>
      </c>
      <c r="FC73">
        <v>172</v>
      </c>
      <c r="FD73">
        <v>135</v>
      </c>
      <c r="FE73" s="3">
        <v>149</v>
      </c>
      <c r="FF73" s="2">
        <v>125</v>
      </c>
      <c r="FG73" s="2">
        <v>134</v>
      </c>
      <c r="FH73" s="5">
        <f t="shared" si="33"/>
        <v>0</v>
      </c>
      <c r="FI73" s="5">
        <f t="shared" si="34"/>
        <v>0.21830985915492956</v>
      </c>
      <c r="FJ73" s="5">
        <f t="shared" si="35"/>
        <v>0.2814814814814815</v>
      </c>
      <c r="FK73" s="31">
        <v>249900</v>
      </c>
      <c r="FL73" s="26">
        <v>240000</v>
      </c>
      <c r="FM73" s="26">
        <v>245000</v>
      </c>
      <c r="FN73" s="17">
        <v>224000</v>
      </c>
      <c r="FO73" s="17">
        <v>179450</v>
      </c>
      <c r="FP73" s="17">
        <v>179750</v>
      </c>
      <c r="FQ73">
        <v>165000</v>
      </c>
      <c r="FR73">
        <v>129027</v>
      </c>
      <c r="FS73">
        <v>138600</v>
      </c>
      <c r="FT73">
        <v>119900</v>
      </c>
      <c r="FU73">
        <v>135000</v>
      </c>
      <c r="FV73" s="3">
        <v>71900</v>
      </c>
      <c r="FW73" s="2">
        <v>74900</v>
      </c>
      <c r="FX73" s="2">
        <v>71250</v>
      </c>
      <c r="FY73" s="5">
        <f t="shared" si="36"/>
        <v>4.1250000000000002E-2</v>
      </c>
      <c r="FZ73" s="5">
        <f t="shared" si="37"/>
        <v>0.39026425591098746</v>
      </c>
      <c r="GA73" s="5">
        <f t="shared" si="38"/>
        <v>0.85111111111111115</v>
      </c>
      <c r="GB73" s="31">
        <v>215940</v>
      </c>
      <c r="GC73" s="26">
        <v>190633</v>
      </c>
      <c r="GD73" s="26">
        <v>213172</v>
      </c>
      <c r="GE73" s="17">
        <v>195108</v>
      </c>
      <c r="GF73" s="17">
        <v>201996</v>
      </c>
      <c r="GG73" s="17">
        <v>158748</v>
      </c>
      <c r="GH73">
        <v>145472</v>
      </c>
      <c r="GI73">
        <v>119001</v>
      </c>
      <c r="GJ73">
        <v>110028</v>
      </c>
      <c r="GK73">
        <v>102327</v>
      </c>
      <c r="GL73">
        <v>91452</v>
      </c>
      <c r="GM73" s="3">
        <v>71739</v>
      </c>
      <c r="GN73" s="2">
        <v>69059</v>
      </c>
      <c r="GO73" s="2">
        <v>67644</v>
      </c>
      <c r="GP73" s="5">
        <f t="shared" si="39"/>
        <v>0.13275246153604045</v>
      </c>
      <c r="GQ73" s="20">
        <f t="shared" si="40"/>
        <v>0.36026910575251342</v>
      </c>
      <c r="GR73" s="20">
        <f t="shared" si="41"/>
        <v>1.3612386825875868</v>
      </c>
    </row>
    <row r="74" spans="1:200" ht="12.75" customHeight="1" x14ac:dyDescent="0.2">
      <c r="A74" s="2">
        <v>8072</v>
      </c>
      <c r="B74" s="12" t="s">
        <v>185</v>
      </c>
      <c r="C74" s="26">
        <v>40</v>
      </c>
      <c r="D74" s="26">
        <v>43</v>
      </c>
      <c r="E74" s="26">
        <v>43</v>
      </c>
      <c r="F74" s="16">
        <v>49</v>
      </c>
      <c r="G74" s="16">
        <v>64</v>
      </c>
      <c r="H74" s="16">
        <v>77</v>
      </c>
      <c r="I74">
        <v>63</v>
      </c>
      <c r="J74">
        <v>55</v>
      </c>
      <c r="K74">
        <v>64</v>
      </c>
      <c r="L74">
        <v>64</v>
      </c>
      <c r="M74">
        <v>64</v>
      </c>
      <c r="N74" s="3">
        <v>53</v>
      </c>
      <c r="O74" s="2">
        <v>64</v>
      </c>
      <c r="P74" s="2">
        <v>47</v>
      </c>
      <c r="Q74" s="2">
        <v>49</v>
      </c>
      <c r="R74" s="2">
        <v>33</v>
      </c>
      <c r="S74" s="2">
        <v>34</v>
      </c>
      <c r="T74" s="2">
        <v>29</v>
      </c>
      <c r="U74" s="2">
        <v>41</v>
      </c>
      <c r="V74" s="2">
        <v>40</v>
      </c>
      <c r="W74" s="2">
        <v>65</v>
      </c>
      <c r="X74" s="2">
        <v>44</v>
      </c>
      <c r="Y74" s="2">
        <v>37</v>
      </c>
      <c r="Z74" s="2">
        <v>45</v>
      </c>
      <c r="AA74" s="2">
        <v>37</v>
      </c>
      <c r="AB74" s="2">
        <v>48</v>
      </c>
      <c r="AC74" s="2">
        <v>38</v>
      </c>
      <c r="AD74" s="2">
        <v>38</v>
      </c>
      <c r="AE74" s="2">
        <v>44</v>
      </c>
      <c r="AF74" s="2">
        <v>30</v>
      </c>
      <c r="AG74" s="2">
        <v>55</v>
      </c>
      <c r="AH74" s="2">
        <v>28</v>
      </c>
      <c r="AI74" s="2">
        <v>42</v>
      </c>
      <c r="AJ74" s="2">
        <v>19</v>
      </c>
      <c r="AK74" s="2">
        <v>0</v>
      </c>
      <c r="AL74" s="5">
        <f t="shared" si="21"/>
        <v>-6.9767441860465115E-2</v>
      </c>
      <c r="AM74" s="5">
        <f t="shared" si="22"/>
        <v>-0.48051948051948051</v>
      </c>
      <c r="AN74" s="5">
        <f t="shared" si="23"/>
        <v>-0.375</v>
      </c>
      <c r="AO74" s="31">
        <v>422500</v>
      </c>
      <c r="AP74" s="26">
        <v>399500</v>
      </c>
      <c r="AQ74" s="26">
        <v>352000</v>
      </c>
      <c r="AR74" s="17">
        <v>415000</v>
      </c>
      <c r="AS74" s="17">
        <v>402500</v>
      </c>
      <c r="AT74" s="17">
        <v>360000</v>
      </c>
      <c r="AU74">
        <v>310000</v>
      </c>
      <c r="AV74">
        <v>342000</v>
      </c>
      <c r="AW74">
        <v>324500</v>
      </c>
      <c r="AX74">
        <v>319999</v>
      </c>
      <c r="AY74">
        <v>285500</v>
      </c>
      <c r="AZ74" s="3">
        <v>300000</v>
      </c>
      <c r="BA74" s="2">
        <v>250000</v>
      </c>
      <c r="BB74" s="2">
        <v>210000</v>
      </c>
      <c r="BC74" s="2">
        <v>219900</v>
      </c>
      <c r="BD74" s="2">
        <v>275000</v>
      </c>
      <c r="BE74" s="4">
        <v>243500</v>
      </c>
      <c r="BF74" s="4">
        <v>305000</v>
      </c>
      <c r="BG74" s="2">
        <v>327000</v>
      </c>
      <c r="BH74" s="2">
        <v>345950</v>
      </c>
      <c r="BI74" s="2">
        <v>290000</v>
      </c>
      <c r="BJ74" s="2">
        <v>277250</v>
      </c>
      <c r="BK74" s="2">
        <v>290000</v>
      </c>
      <c r="BL74" s="2">
        <v>210000</v>
      </c>
      <c r="BM74" s="2">
        <v>210000</v>
      </c>
      <c r="BN74" s="2">
        <v>173075</v>
      </c>
      <c r="BO74" s="2">
        <v>168750</v>
      </c>
      <c r="BP74" s="2">
        <v>156450</v>
      </c>
      <c r="BQ74" s="2">
        <v>132250</v>
      </c>
      <c r="BR74" s="2">
        <v>152000</v>
      </c>
      <c r="BS74" s="5">
        <f t="shared" si="24"/>
        <v>5.7571964956195244E-2</v>
      </c>
      <c r="BT74" s="5">
        <f t="shared" si="25"/>
        <v>0.1736111111111111</v>
      </c>
      <c r="BU74" s="5">
        <f t="shared" si="26"/>
        <v>0.47985989492119091</v>
      </c>
      <c r="BV74" s="31">
        <v>459183</v>
      </c>
      <c r="BW74" s="26">
        <v>445262</v>
      </c>
      <c r="BX74" s="26">
        <v>376991</v>
      </c>
      <c r="BY74" s="17">
        <v>447250</v>
      </c>
      <c r="BZ74" s="17">
        <v>417874</v>
      </c>
      <c r="CA74" s="17">
        <v>370353</v>
      </c>
      <c r="CB74">
        <v>343310</v>
      </c>
      <c r="CC74">
        <v>359668</v>
      </c>
      <c r="CD74">
        <v>307798</v>
      </c>
      <c r="CE74">
        <v>292730</v>
      </c>
      <c r="CF74">
        <v>289017</v>
      </c>
      <c r="CG74" s="3">
        <v>300840</v>
      </c>
      <c r="CH74" s="2">
        <v>260780</v>
      </c>
      <c r="CI74" s="2">
        <v>241387</v>
      </c>
      <c r="CJ74" s="2">
        <v>241106</v>
      </c>
      <c r="CK74" s="2">
        <v>269968</v>
      </c>
      <c r="CL74" s="4">
        <v>249572</v>
      </c>
      <c r="CM74" s="4">
        <v>315819</v>
      </c>
      <c r="CN74" s="2">
        <v>356547</v>
      </c>
      <c r="CO74" s="2">
        <v>337158</v>
      </c>
      <c r="CP74" s="2">
        <v>308884</v>
      </c>
      <c r="CQ74" s="2">
        <v>278605</v>
      </c>
      <c r="CR74" s="2">
        <v>289600</v>
      </c>
      <c r="CS74" s="2">
        <v>226032</v>
      </c>
      <c r="CT74" s="2">
        <v>227489</v>
      </c>
      <c r="CU74" s="2">
        <v>186205</v>
      </c>
      <c r="CV74" s="2">
        <v>179453</v>
      </c>
      <c r="CW74" s="2">
        <v>168965</v>
      </c>
      <c r="CX74" s="2">
        <v>158416</v>
      </c>
      <c r="CY74" s="2">
        <v>160556</v>
      </c>
      <c r="CZ74" s="2">
        <v>154326</v>
      </c>
      <c r="DA74" s="2">
        <v>157610</v>
      </c>
      <c r="DB74" s="2">
        <v>132500</v>
      </c>
      <c r="DC74" s="2">
        <v>126436</v>
      </c>
      <c r="DD74" s="2">
        <v>0</v>
      </c>
      <c r="DE74" s="5">
        <f t="shared" si="27"/>
        <v>3.1264738513504406E-2</v>
      </c>
      <c r="DF74" s="5">
        <f t="shared" si="28"/>
        <v>0.23985224907048142</v>
      </c>
      <c r="DG74" s="5">
        <f t="shared" si="29"/>
        <v>0.5887750547545646</v>
      </c>
      <c r="DH74" s="26">
        <v>41</v>
      </c>
      <c r="DI74" s="26">
        <v>29</v>
      </c>
      <c r="DJ74" s="26">
        <v>69</v>
      </c>
      <c r="DK74" s="16">
        <v>35</v>
      </c>
      <c r="DL74" s="16">
        <v>60</v>
      </c>
      <c r="DM74" s="16">
        <v>62</v>
      </c>
      <c r="DN74">
        <v>64</v>
      </c>
      <c r="DO74">
        <v>55</v>
      </c>
      <c r="DP74">
        <v>71</v>
      </c>
      <c r="DQ74">
        <v>107</v>
      </c>
      <c r="DR74">
        <v>89</v>
      </c>
      <c r="DS74" s="3">
        <v>102</v>
      </c>
      <c r="DT74" s="2">
        <v>81</v>
      </c>
      <c r="DU74" s="2">
        <v>90</v>
      </c>
      <c r="DV74" s="2">
        <v>143</v>
      </c>
      <c r="DW74" s="2">
        <v>124</v>
      </c>
      <c r="DX74" s="4">
        <v>143</v>
      </c>
      <c r="DY74" s="4">
        <v>165</v>
      </c>
      <c r="DZ74" s="2">
        <v>90</v>
      </c>
      <c r="EA74" s="2">
        <v>100</v>
      </c>
      <c r="EB74" s="2">
        <v>79</v>
      </c>
      <c r="EC74" s="2">
        <v>71</v>
      </c>
      <c r="ED74" s="2">
        <v>39</v>
      </c>
      <c r="EE74" s="2">
        <v>35</v>
      </c>
      <c r="EF74" s="2">
        <v>28</v>
      </c>
      <c r="EG74" s="2">
        <v>32</v>
      </c>
      <c r="EH74" s="2">
        <v>31</v>
      </c>
      <c r="EI74" s="2">
        <v>57</v>
      </c>
      <c r="EJ74" s="2">
        <v>56</v>
      </c>
      <c r="EK74" s="2">
        <v>74</v>
      </c>
      <c r="EL74" s="2">
        <v>97</v>
      </c>
      <c r="EM74" s="2">
        <v>70</v>
      </c>
      <c r="EN74" s="2">
        <v>64</v>
      </c>
      <c r="EO74" s="2">
        <v>36</v>
      </c>
      <c r="EP74" s="2">
        <v>0</v>
      </c>
      <c r="EQ74" s="5">
        <f t="shared" si="30"/>
        <v>0.41379310344827586</v>
      </c>
      <c r="ER74" s="5">
        <f t="shared" si="31"/>
        <v>-0.33870967741935482</v>
      </c>
      <c r="ES74" s="5">
        <f t="shared" si="32"/>
        <v>-0.5393258426966292</v>
      </c>
      <c r="ET74" s="26">
        <v>91</v>
      </c>
      <c r="EU74" s="26">
        <v>85</v>
      </c>
      <c r="EV74" s="26">
        <v>84</v>
      </c>
      <c r="EW74" s="16">
        <v>131</v>
      </c>
      <c r="EX74" s="16">
        <v>102</v>
      </c>
      <c r="EY74" s="16">
        <v>112</v>
      </c>
      <c r="EZ74">
        <v>133</v>
      </c>
      <c r="FA74">
        <v>170</v>
      </c>
      <c r="FB74">
        <v>121</v>
      </c>
      <c r="FC74">
        <v>153</v>
      </c>
      <c r="FD74">
        <v>150</v>
      </c>
      <c r="FE74" s="3">
        <v>113</v>
      </c>
      <c r="FF74" s="2">
        <v>87</v>
      </c>
      <c r="FG74" s="2">
        <v>91</v>
      </c>
      <c r="FH74" s="5">
        <f t="shared" si="33"/>
        <v>7.0588235294117646E-2</v>
      </c>
      <c r="FI74" s="5">
        <f t="shared" si="34"/>
        <v>-0.1875</v>
      </c>
      <c r="FJ74" s="5">
        <f t="shared" si="35"/>
        <v>-0.39333333333333331</v>
      </c>
      <c r="FK74" s="31">
        <v>499000</v>
      </c>
      <c r="FL74" s="26">
        <v>479900</v>
      </c>
      <c r="FM74" s="26">
        <v>367450</v>
      </c>
      <c r="FN74" s="17">
        <v>398000</v>
      </c>
      <c r="FO74" s="17">
        <v>361999</v>
      </c>
      <c r="FP74" s="17">
        <v>369500</v>
      </c>
      <c r="FQ74">
        <v>359900</v>
      </c>
      <c r="FR74">
        <v>338900</v>
      </c>
      <c r="FS74">
        <v>344900</v>
      </c>
      <c r="FT74">
        <v>319999</v>
      </c>
      <c r="FU74">
        <v>318000</v>
      </c>
      <c r="FV74" s="3">
        <v>309900</v>
      </c>
      <c r="FW74" s="2">
        <v>254900</v>
      </c>
      <c r="FX74" s="2">
        <v>285000</v>
      </c>
      <c r="FY74" s="5">
        <f t="shared" si="36"/>
        <v>3.9799958324650969E-2</v>
      </c>
      <c r="FZ74" s="5">
        <f t="shared" si="37"/>
        <v>0.35047361299052776</v>
      </c>
      <c r="GA74" s="5">
        <f t="shared" si="38"/>
        <v>0.5691823899371069</v>
      </c>
      <c r="GB74" s="31">
        <v>463225</v>
      </c>
      <c r="GC74" s="26">
        <v>447413</v>
      </c>
      <c r="GD74" s="26">
        <v>380649</v>
      </c>
      <c r="GE74" s="17">
        <v>459634</v>
      </c>
      <c r="GF74" s="17">
        <v>419153</v>
      </c>
      <c r="GG74" s="17">
        <v>376284</v>
      </c>
      <c r="GH74">
        <v>350831</v>
      </c>
      <c r="GI74">
        <v>367397</v>
      </c>
      <c r="GJ74">
        <v>319218</v>
      </c>
      <c r="GK74">
        <v>303523</v>
      </c>
      <c r="GL74">
        <v>296209</v>
      </c>
      <c r="GM74" s="3">
        <v>312858</v>
      </c>
      <c r="GN74" s="2">
        <v>273360</v>
      </c>
      <c r="GO74" s="2">
        <v>254479</v>
      </c>
      <c r="GP74" s="5">
        <f t="shared" si="39"/>
        <v>3.5340948966614737E-2</v>
      </c>
      <c r="GQ74" s="20">
        <f t="shared" si="40"/>
        <v>0.23105154617257179</v>
      </c>
      <c r="GR74" s="20">
        <f t="shared" si="41"/>
        <v>0.56384512286932542</v>
      </c>
    </row>
    <row r="75" spans="1:200" ht="12.75" customHeight="1" x14ac:dyDescent="0.2">
      <c r="A75" s="2">
        <v>8073</v>
      </c>
      <c r="B75" s="12" t="s">
        <v>187</v>
      </c>
      <c r="C75" s="26">
        <v>50</v>
      </c>
      <c r="D75" s="26">
        <v>52</v>
      </c>
      <c r="E75" s="26">
        <v>76</v>
      </c>
      <c r="F75" s="16">
        <v>66</v>
      </c>
      <c r="G75" s="16">
        <v>65</v>
      </c>
      <c r="H75" s="16">
        <v>94</v>
      </c>
      <c r="I75">
        <v>89</v>
      </c>
      <c r="J75">
        <v>80</v>
      </c>
      <c r="K75">
        <v>78</v>
      </c>
      <c r="L75">
        <v>75</v>
      </c>
      <c r="M75">
        <v>69</v>
      </c>
      <c r="N75" s="3">
        <v>70</v>
      </c>
      <c r="O75" s="2">
        <v>70</v>
      </c>
      <c r="P75" s="2">
        <v>52</v>
      </c>
      <c r="Q75" s="2">
        <v>48</v>
      </c>
      <c r="R75" s="2">
        <v>38</v>
      </c>
      <c r="S75" s="2">
        <v>70</v>
      </c>
      <c r="T75" s="2">
        <v>51</v>
      </c>
      <c r="U75" s="2">
        <v>40</v>
      </c>
      <c r="V75" s="2">
        <v>61</v>
      </c>
      <c r="W75" s="2">
        <v>60</v>
      </c>
      <c r="X75" s="2">
        <v>72</v>
      </c>
      <c r="Y75" s="2">
        <v>80</v>
      </c>
      <c r="Z75" s="2">
        <v>51</v>
      </c>
      <c r="AA75" s="2">
        <v>44</v>
      </c>
      <c r="AB75" s="2">
        <v>41</v>
      </c>
      <c r="AC75" s="2">
        <v>39</v>
      </c>
      <c r="AD75" s="2">
        <v>25</v>
      </c>
      <c r="AE75" s="2">
        <v>33</v>
      </c>
      <c r="AF75" s="2">
        <v>40</v>
      </c>
      <c r="AG75" s="2">
        <v>38</v>
      </c>
      <c r="AH75" s="2">
        <v>20</v>
      </c>
      <c r="AI75" s="2">
        <v>19</v>
      </c>
      <c r="AJ75" s="2">
        <v>16</v>
      </c>
      <c r="AK75" s="2">
        <v>0</v>
      </c>
      <c r="AL75" s="5">
        <f t="shared" si="21"/>
        <v>-3.8461538461538464E-2</v>
      </c>
      <c r="AM75" s="5">
        <f t="shared" si="22"/>
        <v>-0.46808510638297873</v>
      </c>
      <c r="AN75" s="5">
        <f t="shared" si="23"/>
        <v>-0.27536231884057971</v>
      </c>
      <c r="AO75" s="31">
        <v>224500</v>
      </c>
      <c r="AP75" s="26">
        <v>210000</v>
      </c>
      <c r="AQ75" s="26">
        <v>169999</v>
      </c>
      <c r="AR75" s="17">
        <v>189500</v>
      </c>
      <c r="AS75" s="17">
        <v>215000</v>
      </c>
      <c r="AT75" s="17">
        <v>174500</v>
      </c>
      <c r="AU75">
        <v>139900</v>
      </c>
      <c r="AV75">
        <v>109050</v>
      </c>
      <c r="AW75">
        <v>127750</v>
      </c>
      <c r="AX75">
        <v>125000</v>
      </c>
      <c r="AY75">
        <v>78000</v>
      </c>
      <c r="AZ75" s="3">
        <v>62400</v>
      </c>
      <c r="BA75" s="2">
        <v>59149</v>
      </c>
      <c r="BB75" s="2">
        <v>41099</v>
      </c>
      <c r="BC75" s="2">
        <v>85500</v>
      </c>
      <c r="BD75" s="2">
        <v>48800</v>
      </c>
      <c r="BE75" s="4">
        <v>50850</v>
      </c>
      <c r="BF75" s="4">
        <v>110000</v>
      </c>
      <c r="BG75" s="2">
        <v>154500</v>
      </c>
      <c r="BH75" s="2">
        <v>150000</v>
      </c>
      <c r="BI75" s="2">
        <v>147000</v>
      </c>
      <c r="BJ75" s="2">
        <v>126500</v>
      </c>
      <c r="BK75" s="2">
        <v>109950</v>
      </c>
      <c r="BL75" s="2">
        <v>109000</v>
      </c>
      <c r="BM75" s="2">
        <v>86349</v>
      </c>
      <c r="BN75" s="2">
        <v>80000</v>
      </c>
      <c r="BO75" s="2">
        <v>85500</v>
      </c>
      <c r="BP75" s="2">
        <v>77000</v>
      </c>
      <c r="BQ75" s="2">
        <v>77500</v>
      </c>
      <c r="BR75" s="2">
        <v>78750</v>
      </c>
      <c r="BS75" s="5">
        <f t="shared" si="24"/>
        <v>6.9047619047619052E-2</v>
      </c>
      <c r="BT75" s="5">
        <f t="shared" si="25"/>
        <v>0.28653295128939826</v>
      </c>
      <c r="BU75" s="5">
        <f t="shared" si="26"/>
        <v>1.8782051282051282</v>
      </c>
      <c r="BV75" s="31">
        <v>229621</v>
      </c>
      <c r="BW75" s="26">
        <v>211019</v>
      </c>
      <c r="BX75" s="26">
        <v>183212</v>
      </c>
      <c r="BY75" s="17">
        <v>199971</v>
      </c>
      <c r="BZ75" s="17">
        <v>214107</v>
      </c>
      <c r="CA75" s="17">
        <v>173285</v>
      </c>
      <c r="CB75">
        <v>148891</v>
      </c>
      <c r="CC75">
        <v>126563</v>
      </c>
      <c r="CD75">
        <v>125952</v>
      </c>
      <c r="CE75">
        <v>108860</v>
      </c>
      <c r="CF75">
        <v>101302</v>
      </c>
      <c r="CG75" s="3">
        <v>90470</v>
      </c>
      <c r="CH75" s="2">
        <v>90083</v>
      </c>
      <c r="CI75" s="2">
        <v>77674</v>
      </c>
      <c r="CJ75" s="2">
        <v>96300</v>
      </c>
      <c r="CK75" s="2">
        <v>66638</v>
      </c>
      <c r="CL75" s="4">
        <v>80678</v>
      </c>
      <c r="CM75" s="4">
        <v>106810</v>
      </c>
      <c r="CN75" s="2">
        <v>160373</v>
      </c>
      <c r="CO75" s="2">
        <v>154031</v>
      </c>
      <c r="CP75" s="2">
        <v>141567</v>
      </c>
      <c r="CQ75" s="2">
        <v>123288</v>
      </c>
      <c r="CR75" s="2">
        <v>104071</v>
      </c>
      <c r="CS75" s="2">
        <v>101172</v>
      </c>
      <c r="CT75" s="2">
        <v>89861</v>
      </c>
      <c r="CU75" s="2">
        <v>72976</v>
      </c>
      <c r="CV75" s="2">
        <v>81002</v>
      </c>
      <c r="CW75" s="2">
        <v>79657</v>
      </c>
      <c r="CX75" s="2">
        <v>74427</v>
      </c>
      <c r="CY75" s="2">
        <v>75307</v>
      </c>
      <c r="CZ75" s="2">
        <v>72595</v>
      </c>
      <c r="DA75" s="2">
        <v>70560</v>
      </c>
      <c r="DB75" s="2">
        <v>68384</v>
      </c>
      <c r="DC75" s="2">
        <v>64006</v>
      </c>
      <c r="DD75" s="2">
        <v>0</v>
      </c>
      <c r="DE75" s="5">
        <f t="shared" si="27"/>
        <v>8.8153199474928792E-2</v>
      </c>
      <c r="DF75" s="5">
        <f t="shared" si="28"/>
        <v>0.32510603918400321</v>
      </c>
      <c r="DG75" s="5">
        <f t="shared" si="29"/>
        <v>1.2666975972833705</v>
      </c>
      <c r="DH75" s="26">
        <v>48</v>
      </c>
      <c r="DI75" s="26">
        <v>79</v>
      </c>
      <c r="DJ75" s="26">
        <v>69</v>
      </c>
      <c r="DK75" s="16">
        <v>64</v>
      </c>
      <c r="DL75" s="16">
        <v>36</v>
      </c>
      <c r="DM75" s="16">
        <v>80</v>
      </c>
      <c r="DN75">
        <v>80</v>
      </c>
      <c r="DO75">
        <v>89</v>
      </c>
      <c r="DP75">
        <v>95</v>
      </c>
      <c r="DQ75">
        <v>82</v>
      </c>
      <c r="DR75">
        <v>101</v>
      </c>
      <c r="DS75" s="3">
        <v>119</v>
      </c>
      <c r="DT75" s="2">
        <v>99</v>
      </c>
      <c r="DU75" s="2">
        <v>123</v>
      </c>
      <c r="DV75" s="2">
        <v>120</v>
      </c>
      <c r="DW75" s="2">
        <v>104</v>
      </c>
      <c r="DX75" s="4">
        <v>117</v>
      </c>
      <c r="DY75" s="4">
        <v>123</v>
      </c>
      <c r="DZ75" s="2">
        <v>101</v>
      </c>
      <c r="EA75" s="2">
        <v>62</v>
      </c>
      <c r="EB75" s="2">
        <v>46</v>
      </c>
      <c r="EC75" s="2">
        <v>79</v>
      </c>
      <c r="ED75" s="2">
        <v>50</v>
      </c>
      <c r="EE75" s="2">
        <v>38</v>
      </c>
      <c r="EF75" s="2">
        <v>43</v>
      </c>
      <c r="EG75" s="2">
        <v>43</v>
      </c>
      <c r="EH75" s="2">
        <v>58</v>
      </c>
      <c r="EI75" s="2">
        <v>42</v>
      </c>
      <c r="EJ75" s="2">
        <v>39</v>
      </c>
      <c r="EK75" s="2">
        <v>68</v>
      </c>
      <c r="EL75" s="2">
        <v>74</v>
      </c>
      <c r="EM75" s="2">
        <v>77</v>
      </c>
      <c r="EN75" s="2">
        <v>72</v>
      </c>
      <c r="EO75" s="2">
        <v>49</v>
      </c>
      <c r="EP75" s="2">
        <v>0</v>
      </c>
      <c r="EQ75" s="5">
        <f t="shared" si="30"/>
        <v>-0.39240506329113922</v>
      </c>
      <c r="ER75" s="5">
        <f t="shared" si="31"/>
        <v>-0.4</v>
      </c>
      <c r="ES75" s="5">
        <f t="shared" si="32"/>
        <v>-0.52475247524752477</v>
      </c>
      <c r="ET75" s="26">
        <v>124</v>
      </c>
      <c r="EU75" s="26">
        <v>147</v>
      </c>
      <c r="EV75" s="26">
        <v>159</v>
      </c>
      <c r="EW75" s="16">
        <v>164</v>
      </c>
      <c r="EX75" s="16">
        <v>168</v>
      </c>
      <c r="EY75" s="16">
        <v>125</v>
      </c>
      <c r="EZ75">
        <v>183</v>
      </c>
      <c r="FA75">
        <v>156</v>
      </c>
      <c r="FB75">
        <v>162</v>
      </c>
      <c r="FC75">
        <v>181</v>
      </c>
      <c r="FD75">
        <v>127</v>
      </c>
      <c r="FE75" s="3">
        <v>150</v>
      </c>
      <c r="FF75" s="2">
        <v>118</v>
      </c>
      <c r="FG75" s="2">
        <v>91</v>
      </c>
      <c r="FH75" s="5">
        <f t="shared" si="33"/>
        <v>-0.15646258503401361</v>
      </c>
      <c r="FI75" s="5">
        <f t="shared" si="34"/>
        <v>-8.0000000000000002E-3</v>
      </c>
      <c r="FJ75" s="5">
        <f t="shared" si="35"/>
        <v>-2.3622047244094488E-2</v>
      </c>
      <c r="FK75" s="31">
        <v>235750</v>
      </c>
      <c r="FL75" s="26">
        <v>244500</v>
      </c>
      <c r="FM75" s="26">
        <v>245000</v>
      </c>
      <c r="FN75" s="17">
        <v>232000</v>
      </c>
      <c r="FO75" s="17">
        <v>227000</v>
      </c>
      <c r="FP75" s="17">
        <v>189999</v>
      </c>
      <c r="FQ75">
        <v>169800</v>
      </c>
      <c r="FR75">
        <v>147450</v>
      </c>
      <c r="FS75">
        <v>149950</v>
      </c>
      <c r="FT75">
        <v>125000</v>
      </c>
      <c r="FU75">
        <v>118000</v>
      </c>
      <c r="FV75" s="3">
        <v>104900</v>
      </c>
      <c r="FW75" s="2">
        <v>89900</v>
      </c>
      <c r="FX75" s="2">
        <v>80000</v>
      </c>
      <c r="FY75" s="5">
        <f t="shared" si="36"/>
        <v>-3.5787321063394682E-2</v>
      </c>
      <c r="FZ75" s="5">
        <f t="shared" si="37"/>
        <v>0.24079600418949573</v>
      </c>
      <c r="GA75" s="5">
        <f t="shared" si="38"/>
        <v>0.9978813559322034</v>
      </c>
      <c r="GB75" s="31">
        <v>232138</v>
      </c>
      <c r="GC75" s="26">
        <v>210615</v>
      </c>
      <c r="GD75" s="26">
        <v>185657</v>
      </c>
      <c r="GE75" s="17">
        <v>200796</v>
      </c>
      <c r="GF75" s="17">
        <v>211978</v>
      </c>
      <c r="GG75" s="17">
        <v>175753</v>
      </c>
      <c r="GH75">
        <v>152499</v>
      </c>
      <c r="GI75">
        <v>129136</v>
      </c>
      <c r="GJ75">
        <v>127351</v>
      </c>
      <c r="GK75">
        <v>109158</v>
      </c>
      <c r="GL75">
        <v>104965</v>
      </c>
      <c r="GM75" s="3">
        <v>92906</v>
      </c>
      <c r="GN75" s="2">
        <v>92496</v>
      </c>
      <c r="GO75" s="2">
        <v>80736</v>
      </c>
      <c r="GP75" s="5">
        <f t="shared" si="39"/>
        <v>0.10219120195617597</v>
      </c>
      <c r="GQ75" s="20">
        <f t="shared" si="40"/>
        <v>0.32081955926783612</v>
      </c>
      <c r="GR75" s="20">
        <f t="shared" si="41"/>
        <v>1.2115752870004288</v>
      </c>
    </row>
    <row r="76" spans="1:200" ht="12.75" customHeight="1" x14ac:dyDescent="0.2">
      <c r="A76" s="2">
        <v>8074</v>
      </c>
      <c r="B76" s="12" t="s">
        <v>188</v>
      </c>
      <c r="C76" s="26">
        <v>46</v>
      </c>
      <c r="D76" s="26">
        <v>45</v>
      </c>
      <c r="E76" s="26">
        <v>58</v>
      </c>
      <c r="F76" s="16">
        <v>54</v>
      </c>
      <c r="G76" s="16">
        <v>58</v>
      </c>
      <c r="H76" s="16">
        <v>66</v>
      </c>
      <c r="I76">
        <v>52</v>
      </c>
      <c r="J76">
        <v>59</v>
      </c>
      <c r="K76">
        <v>50</v>
      </c>
      <c r="L76">
        <v>73</v>
      </c>
      <c r="M76">
        <v>46</v>
      </c>
      <c r="N76" s="3">
        <v>41</v>
      </c>
      <c r="O76" s="2">
        <v>54</v>
      </c>
      <c r="P76" s="2">
        <v>26</v>
      </c>
      <c r="Q76" s="2">
        <v>36</v>
      </c>
      <c r="R76" s="2">
        <v>29</v>
      </c>
      <c r="S76" s="2">
        <v>36</v>
      </c>
      <c r="T76" s="2">
        <v>24</v>
      </c>
      <c r="U76" s="2">
        <v>40</v>
      </c>
      <c r="V76" s="2">
        <v>40</v>
      </c>
      <c r="W76" s="2">
        <v>38</v>
      </c>
      <c r="X76" s="2">
        <v>47</v>
      </c>
      <c r="Y76" s="2">
        <v>50</v>
      </c>
      <c r="Z76" s="2">
        <v>38</v>
      </c>
      <c r="AA76" s="2">
        <v>38</v>
      </c>
      <c r="AB76" s="2">
        <v>44</v>
      </c>
      <c r="AC76" s="2">
        <v>49</v>
      </c>
      <c r="AD76" s="2">
        <v>53</v>
      </c>
      <c r="AE76" s="2">
        <v>45</v>
      </c>
      <c r="AF76" s="2">
        <v>41</v>
      </c>
      <c r="AG76" s="2">
        <v>45</v>
      </c>
      <c r="AH76" s="2">
        <v>20</v>
      </c>
      <c r="AI76" s="2">
        <v>1</v>
      </c>
      <c r="AJ76" s="2">
        <v>0</v>
      </c>
      <c r="AK76" s="2">
        <v>0</v>
      </c>
      <c r="AL76" s="5">
        <f t="shared" si="21"/>
        <v>2.2222222222222223E-2</v>
      </c>
      <c r="AM76" s="5">
        <f t="shared" si="22"/>
        <v>-0.30303030303030304</v>
      </c>
      <c r="AN76" s="5">
        <f t="shared" si="23"/>
        <v>0</v>
      </c>
      <c r="AO76" s="31">
        <v>355000</v>
      </c>
      <c r="AP76" s="26">
        <v>350000</v>
      </c>
      <c r="AQ76" s="26">
        <v>309750</v>
      </c>
      <c r="AR76" s="17">
        <v>308000</v>
      </c>
      <c r="AS76" s="17">
        <v>317050</v>
      </c>
      <c r="AT76" s="17">
        <v>273750</v>
      </c>
      <c r="AU76">
        <v>239000</v>
      </c>
      <c r="AV76">
        <v>250000</v>
      </c>
      <c r="AW76">
        <v>239450</v>
      </c>
      <c r="AX76">
        <v>229900</v>
      </c>
      <c r="AY76">
        <v>222500</v>
      </c>
      <c r="AZ76" s="3">
        <v>205000</v>
      </c>
      <c r="BA76" s="2">
        <v>164500</v>
      </c>
      <c r="BB76" s="2">
        <v>182000</v>
      </c>
      <c r="BC76" s="2">
        <v>192450</v>
      </c>
      <c r="BD76" s="2">
        <v>212000</v>
      </c>
      <c r="BE76" s="4">
        <v>222125</v>
      </c>
      <c r="BF76" s="4">
        <v>209000</v>
      </c>
      <c r="BG76" s="2">
        <v>252450</v>
      </c>
      <c r="BH76" s="2">
        <v>253950</v>
      </c>
      <c r="BI76" s="2">
        <v>250000</v>
      </c>
      <c r="BJ76" s="2">
        <v>209900</v>
      </c>
      <c r="BK76" s="2">
        <v>194000</v>
      </c>
      <c r="BL76" s="2">
        <v>163950</v>
      </c>
      <c r="BM76" s="2">
        <v>144950</v>
      </c>
      <c r="BN76" s="2">
        <v>129000</v>
      </c>
      <c r="BO76" s="2">
        <v>120000</v>
      </c>
      <c r="BP76" s="2">
        <v>121500</v>
      </c>
      <c r="BQ76" s="2">
        <v>118000</v>
      </c>
      <c r="BR76" s="2">
        <v>116000</v>
      </c>
      <c r="BS76" s="5">
        <f t="shared" si="24"/>
        <v>1.4285714285714285E-2</v>
      </c>
      <c r="BT76" s="5">
        <f t="shared" si="25"/>
        <v>0.29680365296803651</v>
      </c>
      <c r="BU76" s="5">
        <f t="shared" si="26"/>
        <v>0.5955056179775281</v>
      </c>
      <c r="BV76" s="31">
        <v>364567</v>
      </c>
      <c r="BW76" s="26">
        <v>363255</v>
      </c>
      <c r="BX76" s="26">
        <v>329655</v>
      </c>
      <c r="BY76" s="17">
        <v>307381</v>
      </c>
      <c r="BZ76" s="17">
        <v>317693</v>
      </c>
      <c r="CA76" s="17">
        <v>274059</v>
      </c>
      <c r="CB76">
        <v>259144</v>
      </c>
      <c r="CC76">
        <v>249650</v>
      </c>
      <c r="CD76">
        <v>247984</v>
      </c>
      <c r="CE76">
        <v>228219</v>
      </c>
      <c r="CF76">
        <v>237197</v>
      </c>
      <c r="CG76" s="3">
        <v>199075</v>
      </c>
      <c r="CH76" s="2">
        <v>166535</v>
      </c>
      <c r="CI76" s="2">
        <v>192488</v>
      </c>
      <c r="CJ76" s="2">
        <v>208315</v>
      </c>
      <c r="CK76" s="2">
        <v>205500</v>
      </c>
      <c r="CL76" s="4">
        <v>222275</v>
      </c>
      <c r="CM76" s="4">
        <v>199517</v>
      </c>
      <c r="CN76" s="2">
        <v>260959</v>
      </c>
      <c r="CO76" s="2">
        <v>258772</v>
      </c>
      <c r="CP76" s="2">
        <v>254211</v>
      </c>
      <c r="CQ76" s="2">
        <v>211420</v>
      </c>
      <c r="CR76" s="2">
        <v>202864</v>
      </c>
      <c r="CS76" s="2">
        <v>171244</v>
      </c>
      <c r="CT76" s="2">
        <v>143686</v>
      </c>
      <c r="CU76" s="2">
        <v>135564</v>
      </c>
      <c r="CV76" s="2">
        <v>126737</v>
      </c>
      <c r="CW76" s="2">
        <v>120465</v>
      </c>
      <c r="CX76" s="2">
        <v>120553</v>
      </c>
      <c r="CY76" s="2">
        <v>116010</v>
      </c>
      <c r="CZ76" s="2">
        <v>114357</v>
      </c>
      <c r="DA76" s="2">
        <v>106720</v>
      </c>
      <c r="DB76" s="2">
        <v>105000</v>
      </c>
      <c r="DC76" s="2">
        <v>0</v>
      </c>
      <c r="DD76" s="2">
        <v>0</v>
      </c>
      <c r="DE76" s="5">
        <f t="shared" si="27"/>
        <v>3.6117878625208186E-3</v>
      </c>
      <c r="DF76" s="5">
        <f t="shared" si="28"/>
        <v>0.33025005564495236</v>
      </c>
      <c r="DG76" s="5">
        <f t="shared" si="29"/>
        <v>0.53697981003132422</v>
      </c>
      <c r="DH76" s="26">
        <v>34</v>
      </c>
      <c r="DI76" s="26">
        <v>36</v>
      </c>
      <c r="DJ76" s="26">
        <v>34</v>
      </c>
      <c r="DK76" s="16">
        <v>32</v>
      </c>
      <c r="DL76" s="16">
        <v>32</v>
      </c>
      <c r="DM76" s="16">
        <v>60</v>
      </c>
      <c r="DN76">
        <v>63</v>
      </c>
      <c r="DO76">
        <v>54</v>
      </c>
      <c r="DP76">
        <v>72</v>
      </c>
      <c r="DQ76">
        <v>75</v>
      </c>
      <c r="DR76">
        <v>44</v>
      </c>
      <c r="DS76" s="3">
        <v>90</v>
      </c>
      <c r="DT76" s="2">
        <v>107</v>
      </c>
      <c r="DU76" s="2">
        <v>64</v>
      </c>
      <c r="DV76" s="2">
        <v>121</v>
      </c>
      <c r="DW76" s="2">
        <v>109</v>
      </c>
      <c r="DX76" s="4">
        <v>158</v>
      </c>
      <c r="DY76" s="4">
        <v>110</v>
      </c>
      <c r="DZ76" s="2">
        <v>125</v>
      </c>
      <c r="EA76" s="2">
        <v>75</v>
      </c>
      <c r="EB76" s="2">
        <v>47</v>
      </c>
      <c r="EC76" s="2">
        <v>44</v>
      </c>
      <c r="ED76" s="2">
        <v>28</v>
      </c>
      <c r="EE76" s="2">
        <v>28</v>
      </c>
      <c r="EF76" s="2">
        <v>21</v>
      </c>
      <c r="EG76" s="2">
        <v>29</v>
      </c>
      <c r="EH76" s="2">
        <v>24</v>
      </c>
      <c r="EI76" s="2">
        <v>35</v>
      </c>
      <c r="EJ76" s="2">
        <v>31</v>
      </c>
      <c r="EK76" s="2">
        <v>30</v>
      </c>
      <c r="EL76" s="2">
        <v>57</v>
      </c>
      <c r="EM76" s="2">
        <v>38</v>
      </c>
      <c r="EN76" s="2">
        <v>82</v>
      </c>
      <c r="EO76" s="2">
        <v>0</v>
      </c>
      <c r="EP76" s="2">
        <v>0</v>
      </c>
      <c r="EQ76" s="5">
        <f t="shared" si="30"/>
        <v>-5.5555555555555552E-2</v>
      </c>
      <c r="ER76" s="5">
        <f t="shared" si="31"/>
        <v>-0.43333333333333335</v>
      </c>
      <c r="ES76" s="5">
        <f t="shared" si="32"/>
        <v>-0.22727272727272727</v>
      </c>
      <c r="ET76" s="26">
        <v>60</v>
      </c>
      <c r="EU76" s="26">
        <v>75</v>
      </c>
      <c r="EV76" s="26">
        <v>93</v>
      </c>
      <c r="EW76" s="16">
        <v>116</v>
      </c>
      <c r="EX76" s="16">
        <v>119</v>
      </c>
      <c r="EY76" s="16">
        <v>91</v>
      </c>
      <c r="EZ76">
        <v>104</v>
      </c>
      <c r="FA76">
        <v>122</v>
      </c>
      <c r="FB76">
        <v>79</v>
      </c>
      <c r="FC76">
        <v>110</v>
      </c>
      <c r="FD76">
        <v>97</v>
      </c>
      <c r="FE76" s="3">
        <v>61</v>
      </c>
      <c r="FF76" s="2">
        <v>67</v>
      </c>
      <c r="FG76" s="2">
        <v>66</v>
      </c>
      <c r="FH76" s="5">
        <f t="shared" si="33"/>
        <v>-0.2</v>
      </c>
      <c r="FI76" s="5">
        <f t="shared" si="34"/>
        <v>-0.34065934065934067</v>
      </c>
      <c r="FJ76" s="5">
        <f t="shared" si="35"/>
        <v>-0.38144329896907214</v>
      </c>
      <c r="FK76" s="31">
        <v>349950</v>
      </c>
      <c r="FL76" s="26">
        <v>329900</v>
      </c>
      <c r="FM76" s="26">
        <v>319000</v>
      </c>
      <c r="FN76" s="17">
        <v>293750</v>
      </c>
      <c r="FO76" s="17">
        <v>319900</v>
      </c>
      <c r="FP76" s="17">
        <v>267000</v>
      </c>
      <c r="FQ76">
        <v>269700</v>
      </c>
      <c r="FR76">
        <v>259900</v>
      </c>
      <c r="FS76">
        <v>259000</v>
      </c>
      <c r="FT76">
        <v>229900</v>
      </c>
      <c r="FU76">
        <v>227500</v>
      </c>
      <c r="FV76" s="3">
        <v>189000</v>
      </c>
      <c r="FW76" s="2">
        <v>189000</v>
      </c>
      <c r="FX76" s="2">
        <v>185450</v>
      </c>
      <c r="FY76" s="5">
        <f t="shared" si="36"/>
        <v>6.0775992725068201E-2</v>
      </c>
      <c r="FZ76" s="5">
        <f t="shared" si="37"/>
        <v>0.31067415730337078</v>
      </c>
      <c r="GA76" s="5">
        <f t="shared" si="38"/>
        <v>0.53824175824175824</v>
      </c>
      <c r="GB76" s="31">
        <v>367972</v>
      </c>
      <c r="GC76" s="26">
        <v>365791</v>
      </c>
      <c r="GD76" s="26">
        <v>329056</v>
      </c>
      <c r="GE76" s="17">
        <v>313487</v>
      </c>
      <c r="GF76" s="17">
        <v>320294</v>
      </c>
      <c r="GG76" s="17">
        <v>277922</v>
      </c>
      <c r="GH76">
        <v>266092</v>
      </c>
      <c r="GI76">
        <v>257964</v>
      </c>
      <c r="GJ76">
        <v>256278</v>
      </c>
      <c r="GK76">
        <v>234251</v>
      </c>
      <c r="GL76">
        <v>240834</v>
      </c>
      <c r="GM76" s="3">
        <v>206568</v>
      </c>
      <c r="GN76" s="2">
        <v>171207</v>
      </c>
      <c r="GO76" s="2">
        <v>205346</v>
      </c>
      <c r="GP76" s="5">
        <f t="shared" si="39"/>
        <v>5.9624211639980208E-3</v>
      </c>
      <c r="GQ76" s="20">
        <f t="shared" si="40"/>
        <v>0.32401177308741302</v>
      </c>
      <c r="GR76" s="20">
        <f t="shared" si="41"/>
        <v>0.52790718918425139</v>
      </c>
    </row>
    <row r="77" spans="1:200" ht="12.75" customHeight="1" x14ac:dyDescent="0.2">
      <c r="A77" s="2">
        <v>8075</v>
      </c>
      <c r="B77" s="12" t="s">
        <v>189</v>
      </c>
      <c r="C77" s="26">
        <v>48</v>
      </c>
      <c r="D77" s="26">
        <v>48</v>
      </c>
      <c r="E77" s="26">
        <v>51</v>
      </c>
      <c r="F77" s="16">
        <v>62</v>
      </c>
      <c r="G77" s="16">
        <v>68</v>
      </c>
      <c r="H77" s="16">
        <v>63</v>
      </c>
      <c r="I77">
        <v>67</v>
      </c>
      <c r="J77">
        <v>65</v>
      </c>
      <c r="K77">
        <v>51</v>
      </c>
      <c r="L77">
        <v>55</v>
      </c>
      <c r="M77">
        <v>44</v>
      </c>
      <c r="N77" s="3">
        <v>42</v>
      </c>
      <c r="O77" s="2">
        <v>39</v>
      </c>
      <c r="P77" s="2">
        <v>27</v>
      </c>
      <c r="Q77" s="2">
        <v>36</v>
      </c>
      <c r="R77" s="2">
        <v>40</v>
      </c>
      <c r="S77" s="2">
        <v>38</v>
      </c>
      <c r="T77" s="2">
        <v>49</v>
      </c>
      <c r="U77" s="2">
        <v>36</v>
      </c>
      <c r="V77" s="2">
        <v>52</v>
      </c>
      <c r="W77" s="2">
        <v>48</v>
      </c>
      <c r="X77" s="2">
        <v>53</v>
      </c>
      <c r="Y77" s="2">
        <v>46</v>
      </c>
      <c r="Z77" s="2">
        <v>55</v>
      </c>
      <c r="AA77" s="2">
        <v>55</v>
      </c>
      <c r="AB77" s="2">
        <v>50</v>
      </c>
      <c r="AC77" s="2">
        <v>40</v>
      </c>
      <c r="AD77" s="2">
        <v>41</v>
      </c>
      <c r="AE77" s="2">
        <v>33</v>
      </c>
      <c r="AF77" s="2">
        <v>29</v>
      </c>
      <c r="AG77" s="2">
        <v>37</v>
      </c>
      <c r="AH77" s="2">
        <v>25</v>
      </c>
      <c r="AI77" s="2">
        <v>31</v>
      </c>
      <c r="AJ77" s="2">
        <v>18</v>
      </c>
      <c r="AK77" s="2">
        <v>0</v>
      </c>
      <c r="AL77" s="5">
        <f t="shared" si="21"/>
        <v>0</v>
      </c>
      <c r="AM77" s="5">
        <f t="shared" si="22"/>
        <v>-0.23809523809523808</v>
      </c>
      <c r="AN77" s="5">
        <f t="shared" si="23"/>
        <v>9.0909090909090912E-2</v>
      </c>
      <c r="AO77" s="31">
        <v>288450</v>
      </c>
      <c r="AP77" s="26">
        <v>268500</v>
      </c>
      <c r="AQ77" s="26">
        <v>249900</v>
      </c>
      <c r="AR77" s="17">
        <v>220000</v>
      </c>
      <c r="AS77" s="17">
        <v>257500</v>
      </c>
      <c r="AT77" s="17">
        <v>185000</v>
      </c>
      <c r="AU77">
        <v>214000</v>
      </c>
      <c r="AV77">
        <v>150000</v>
      </c>
      <c r="AW77">
        <v>185000</v>
      </c>
      <c r="AX77">
        <v>179900</v>
      </c>
      <c r="AY77">
        <v>148000</v>
      </c>
      <c r="AZ77" s="3">
        <v>109000</v>
      </c>
      <c r="BA77" s="2">
        <v>101000</v>
      </c>
      <c r="BB77" s="2">
        <v>118000</v>
      </c>
      <c r="BC77" s="2">
        <v>115950</v>
      </c>
      <c r="BD77" s="2">
        <v>128500</v>
      </c>
      <c r="BE77" s="4">
        <v>155800</v>
      </c>
      <c r="BF77" s="4">
        <v>135000</v>
      </c>
      <c r="BG77" s="2">
        <v>183500</v>
      </c>
      <c r="BH77" s="2">
        <v>173950</v>
      </c>
      <c r="BI77" s="2">
        <v>171900</v>
      </c>
      <c r="BJ77" s="2">
        <v>149000</v>
      </c>
      <c r="BK77" s="2">
        <v>125500</v>
      </c>
      <c r="BL77" s="2">
        <v>105000</v>
      </c>
      <c r="BM77" s="2">
        <v>124900</v>
      </c>
      <c r="BN77" s="2">
        <v>110000</v>
      </c>
      <c r="BO77" s="2">
        <v>127000</v>
      </c>
      <c r="BP77" s="2">
        <v>124000</v>
      </c>
      <c r="BQ77" s="2">
        <v>111000</v>
      </c>
      <c r="BR77" s="2">
        <v>119900</v>
      </c>
      <c r="BS77" s="5">
        <f t="shared" si="24"/>
        <v>7.4301675977653636E-2</v>
      </c>
      <c r="BT77" s="5">
        <f t="shared" si="25"/>
        <v>0.55918918918918914</v>
      </c>
      <c r="BU77" s="5">
        <f t="shared" si="26"/>
        <v>0.94898648648648654</v>
      </c>
      <c r="BV77" s="31">
        <v>306752</v>
      </c>
      <c r="BW77" s="26">
        <v>266032</v>
      </c>
      <c r="BX77" s="26">
        <v>254538</v>
      </c>
      <c r="BY77" s="17">
        <v>223030</v>
      </c>
      <c r="BZ77" s="17">
        <v>277656</v>
      </c>
      <c r="CA77" s="17">
        <v>201322</v>
      </c>
      <c r="CB77">
        <v>219250</v>
      </c>
      <c r="CC77">
        <v>170391</v>
      </c>
      <c r="CD77">
        <v>206857</v>
      </c>
      <c r="CE77">
        <v>164926</v>
      </c>
      <c r="CF77">
        <v>153989</v>
      </c>
      <c r="CG77" s="3">
        <v>137848</v>
      </c>
      <c r="CH77" s="2">
        <v>142982</v>
      </c>
      <c r="CI77" s="2">
        <v>137896</v>
      </c>
      <c r="CJ77" s="2">
        <v>130932</v>
      </c>
      <c r="CK77" s="2">
        <v>149850</v>
      </c>
      <c r="CL77" s="4">
        <v>153002</v>
      </c>
      <c r="CM77" s="4">
        <v>146141</v>
      </c>
      <c r="CN77" s="2">
        <v>222105</v>
      </c>
      <c r="CO77" s="2">
        <v>212279</v>
      </c>
      <c r="CP77" s="2">
        <v>192443</v>
      </c>
      <c r="CQ77" s="2">
        <v>183951</v>
      </c>
      <c r="CR77" s="2">
        <v>145990</v>
      </c>
      <c r="CS77" s="2">
        <v>112825</v>
      </c>
      <c r="CT77" s="2">
        <v>118561</v>
      </c>
      <c r="CU77" s="2">
        <v>123368</v>
      </c>
      <c r="CV77" s="2">
        <v>137085</v>
      </c>
      <c r="CW77" s="2">
        <v>123117</v>
      </c>
      <c r="CX77" s="2">
        <v>107724</v>
      </c>
      <c r="CY77" s="2">
        <v>120913</v>
      </c>
      <c r="CZ77" s="2">
        <v>102124</v>
      </c>
      <c r="DA77" s="2">
        <v>102582</v>
      </c>
      <c r="DB77" s="2">
        <v>102683</v>
      </c>
      <c r="DC77" s="2">
        <v>82538</v>
      </c>
      <c r="DD77" s="2">
        <v>0</v>
      </c>
      <c r="DE77" s="5">
        <f t="shared" si="27"/>
        <v>0.15306429301738136</v>
      </c>
      <c r="DF77" s="5">
        <f t="shared" si="28"/>
        <v>0.52368841954679568</v>
      </c>
      <c r="DG77" s="5">
        <f t="shared" si="29"/>
        <v>0.99203839235270053</v>
      </c>
      <c r="DH77" s="26">
        <v>33</v>
      </c>
      <c r="DI77" s="26">
        <v>47</v>
      </c>
      <c r="DJ77" s="26">
        <v>59</v>
      </c>
      <c r="DK77" s="16">
        <v>43</v>
      </c>
      <c r="DL77" s="16">
        <v>30</v>
      </c>
      <c r="DM77" s="16">
        <v>121</v>
      </c>
      <c r="DN77">
        <v>79</v>
      </c>
      <c r="DO77">
        <v>125</v>
      </c>
      <c r="DP77">
        <v>93</v>
      </c>
      <c r="DQ77">
        <v>84</v>
      </c>
      <c r="DR77">
        <v>79</v>
      </c>
      <c r="DS77" s="3">
        <v>131</v>
      </c>
      <c r="DT77" s="2">
        <v>147</v>
      </c>
      <c r="DU77" s="2">
        <v>141</v>
      </c>
      <c r="DV77" s="2">
        <v>105</v>
      </c>
      <c r="DW77" s="2">
        <v>116</v>
      </c>
      <c r="DX77" s="4">
        <v>111</v>
      </c>
      <c r="DY77" s="4">
        <v>137</v>
      </c>
      <c r="DZ77" s="2">
        <v>112</v>
      </c>
      <c r="EA77" s="2">
        <v>73</v>
      </c>
      <c r="EB77" s="2">
        <v>74</v>
      </c>
      <c r="EC77" s="2">
        <v>79</v>
      </c>
      <c r="ED77" s="2">
        <v>56</v>
      </c>
      <c r="EE77" s="2">
        <v>37</v>
      </c>
      <c r="EF77" s="2">
        <v>44</v>
      </c>
      <c r="EG77" s="2">
        <v>45</v>
      </c>
      <c r="EH77" s="2">
        <v>57</v>
      </c>
      <c r="EI77" s="2">
        <v>63</v>
      </c>
      <c r="EJ77" s="2">
        <v>46</v>
      </c>
      <c r="EK77" s="2">
        <v>44</v>
      </c>
      <c r="EL77" s="2">
        <v>86</v>
      </c>
      <c r="EM77" s="2">
        <v>61</v>
      </c>
      <c r="EN77" s="2">
        <v>59</v>
      </c>
      <c r="EO77" s="2">
        <v>52</v>
      </c>
      <c r="EP77" s="2">
        <v>0</v>
      </c>
      <c r="EQ77" s="5">
        <f t="shared" si="30"/>
        <v>-0.2978723404255319</v>
      </c>
      <c r="ER77" s="5">
        <f t="shared" si="31"/>
        <v>-0.72727272727272729</v>
      </c>
      <c r="ES77" s="5">
        <f t="shared" si="32"/>
        <v>-0.58227848101265822</v>
      </c>
      <c r="ET77" s="26">
        <v>78</v>
      </c>
      <c r="EU77" s="26">
        <v>73</v>
      </c>
      <c r="EV77" s="26">
        <v>68</v>
      </c>
      <c r="EW77" s="16">
        <v>124</v>
      </c>
      <c r="EX77" s="16">
        <v>117</v>
      </c>
      <c r="EY77" s="16">
        <v>97</v>
      </c>
      <c r="EZ77">
        <v>144</v>
      </c>
      <c r="FA77">
        <v>155</v>
      </c>
      <c r="FB77">
        <v>118</v>
      </c>
      <c r="FC77">
        <v>100</v>
      </c>
      <c r="FD77">
        <v>110</v>
      </c>
      <c r="FE77" s="3">
        <v>100</v>
      </c>
      <c r="FF77" s="2">
        <v>82</v>
      </c>
      <c r="FG77" s="2">
        <v>77</v>
      </c>
      <c r="FH77" s="5">
        <f t="shared" si="33"/>
        <v>6.8493150684931503E-2</v>
      </c>
      <c r="FI77" s="5">
        <f t="shared" si="34"/>
        <v>-0.19587628865979381</v>
      </c>
      <c r="FJ77" s="5">
        <f t="shared" si="35"/>
        <v>-0.29090909090909089</v>
      </c>
      <c r="FK77" s="31">
        <v>292000</v>
      </c>
      <c r="FL77" s="26">
        <v>309000</v>
      </c>
      <c r="FM77" s="26">
        <v>289599</v>
      </c>
      <c r="FN77" s="17">
        <v>247900</v>
      </c>
      <c r="FO77" s="17">
        <v>249999</v>
      </c>
      <c r="FP77" s="17">
        <v>259900</v>
      </c>
      <c r="FQ77">
        <v>227450</v>
      </c>
      <c r="FR77">
        <v>219900</v>
      </c>
      <c r="FS77">
        <v>199950</v>
      </c>
      <c r="FT77">
        <v>179900</v>
      </c>
      <c r="FU77">
        <v>179900</v>
      </c>
      <c r="FV77" s="3">
        <v>162450</v>
      </c>
      <c r="FW77" s="2">
        <v>130000</v>
      </c>
      <c r="FX77" s="2">
        <v>150000</v>
      </c>
      <c r="FY77" s="5">
        <f t="shared" si="36"/>
        <v>-5.5016181229773461E-2</v>
      </c>
      <c r="FZ77" s="5">
        <f t="shared" si="37"/>
        <v>0.12350904193920739</v>
      </c>
      <c r="GA77" s="5">
        <f t="shared" si="38"/>
        <v>0.62312395775430796</v>
      </c>
      <c r="GB77" s="31">
        <v>309785</v>
      </c>
      <c r="GC77" s="26">
        <v>266150</v>
      </c>
      <c r="GD77" s="26">
        <v>255149</v>
      </c>
      <c r="GE77" s="17">
        <v>224536</v>
      </c>
      <c r="GF77" s="17">
        <v>274929</v>
      </c>
      <c r="GG77" s="17">
        <v>206691</v>
      </c>
      <c r="GH77">
        <v>224173</v>
      </c>
      <c r="GI77">
        <v>176952</v>
      </c>
      <c r="GJ77">
        <v>213178</v>
      </c>
      <c r="GK77">
        <v>168689</v>
      </c>
      <c r="GL77">
        <v>157156</v>
      </c>
      <c r="GM77" s="3">
        <v>144013</v>
      </c>
      <c r="GN77" s="2">
        <v>151323</v>
      </c>
      <c r="GO77" s="2">
        <v>140721</v>
      </c>
      <c r="GP77" s="5">
        <f t="shared" si="39"/>
        <v>0.16394890099567913</v>
      </c>
      <c r="GQ77" s="20">
        <f t="shared" si="40"/>
        <v>0.49878320778359969</v>
      </c>
      <c r="GR77" s="20">
        <f t="shared" si="41"/>
        <v>0.97119422739189087</v>
      </c>
    </row>
    <row r="78" spans="1:200" ht="12.75" customHeight="1" x14ac:dyDescent="0.2">
      <c r="A78" s="2">
        <v>8076</v>
      </c>
      <c r="B78" s="12" t="s">
        <v>190</v>
      </c>
      <c r="C78" s="26">
        <v>10</v>
      </c>
      <c r="D78" s="26">
        <v>3</v>
      </c>
      <c r="E78" s="26">
        <v>4</v>
      </c>
      <c r="F78" s="16">
        <v>6</v>
      </c>
      <c r="G78" s="16">
        <v>2</v>
      </c>
      <c r="H78" s="16">
        <v>10</v>
      </c>
      <c r="I78">
        <v>2</v>
      </c>
      <c r="J78">
        <v>9</v>
      </c>
      <c r="K78">
        <v>3</v>
      </c>
      <c r="L78">
        <v>9</v>
      </c>
      <c r="M78">
        <v>6</v>
      </c>
      <c r="N78" s="3">
        <v>7</v>
      </c>
      <c r="O78" s="2">
        <v>5</v>
      </c>
      <c r="P78" s="2">
        <v>5</v>
      </c>
      <c r="Q78" s="2">
        <v>2</v>
      </c>
      <c r="R78" s="2">
        <v>3</v>
      </c>
      <c r="S78" s="2">
        <v>4</v>
      </c>
      <c r="T78" s="2">
        <v>1</v>
      </c>
      <c r="U78" s="2">
        <v>7</v>
      </c>
      <c r="V78" s="2">
        <v>3</v>
      </c>
      <c r="W78" s="2">
        <v>3</v>
      </c>
      <c r="X78" s="2">
        <v>2</v>
      </c>
      <c r="Y78" s="2">
        <v>1</v>
      </c>
      <c r="Z78" s="2">
        <v>4</v>
      </c>
      <c r="AA78" s="2">
        <v>3</v>
      </c>
      <c r="AB78" s="2">
        <v>6</v>
      </c>
      <c r="AC78" s="2">
        <v>5</v>
      </c>
      <c r="AD78" s="2">
        <v>8</v>
      </c>
      <c r="AE78" s="2">
        <v>4</v>
      </c>
      <c r="AF78" s="2">
        <v>7</v>
      </c>
      <c r="AG78" s="2">
        <v>9</v>
      </c>
      <c r="AH78" s="2">
        <v>7</v>
      </c>
      <c r="AI78" s="2">
        <v>0</v>
      </c>
      <c r="AJ78" s="2">
        <v>3</v>
      </c>
      <c r="AK78" s="2">
        <v>3</v>
      </c>
      <c r="AL78" s="5">
        <f t="shared" si="21"/>
        <v>2.3333333333333335</v>
      </c>
      <c r="AM78" s="5">
        <f t="shared" si="22"/>
        <v>0</v>
      </c>
      <c r="AN78" s="5">
        <f t="shared" si="23"/>
        <v>0.66666666666666663</v>
      </c>
      <c r="AO78" s="31">
        <v>493500</v>
      </c>
      <c r="AP78" s="26">
        <v>422250</v>
      </c>
      <c r="AQ78" s="26">
        <v>468250</v>
      </c>
      <c r="AR78" s="17">
        <v>416000</v>
      </c>
      <c r="AS78" s="17">
        <v>338000</v>
      </c>
      <c r="AT78" s="17">
        <v>408000</v>
      </c>
      <c r="AU78">
        <v>385500</v>
      </c>
      <c r="AV78">
        <v>370000</v>
      </c>
      <c r="AW78">
        <v>299000</v>
      </c>
      <c r="AX78">
        <v>349900</v>
      </c>
      <c r="AY78">
        <v>379250</v>
      </c>
      <c r="AZ78" s="3">
        <v>304000</v>
      </c>
      <c r="BA78" s="2">
        <v>334000</v>
      </c>
      <c r="BB78" s="2">
        <v>254000</v>
      </c>
      <c r="BC78" s="2">
        <v>308250</v>
      </c>
      <c r="BD78" s="2">
        <v>314000</v>
      </c>
      <c r="BE78" s="4">
        <v>345000</v>
      </c>
      <c r="BF78" s="4">
        <v>375000</v>
      </c>
      <c r="BG78" s="2">
        <v>452000</v>
      </c>
      <c r="BH78" s="2">
        <v>420000</v>
      </c>
      <c r="BI78" s="2">
        <v>445000</v>
      </c>
      <c r="BJ78" s="2">
        <v>352500</v>
      </c>
      <c r="BK78" s="2">
        <v>360000</v>
      </c>
      <c r="BL78" s="2">
        <v>360750</v>
      </c>
      <c r="BM78" s="2">
        <v>283000</v>
      </c>
      <c r="BN78" s="2">
        <v>272500</v>
      </c>
      <c r="BO78" s="2">
        <v>270500</v>
      </c>
      <c r="BP78" s="2">
        <v>235000</v>
      </c>
      <c r="BQ78" s="2">
        <v>205250</v>
      </c>
      <c r="BR78" s="2">
        <v>247500</v>
      </c>
      <c r="BS78" s="5">
        <f t="shared" si="24"/>
        <v>0.16873889875666073</v>
      </c>
      <c r="BT78" s="5">
        <f t="shared" si="25"/>
        <v>0.20955882352941177</v>
      </c>
      <c r="BU78" s="5">
        <f t="shared" si="26"/>
        <v>0.30125247198417932</v>
      </c>
      <c r="BV78" s="31">
        <v>496250</v>
      </c>
      <c r="BW78" s="26">
        <v>444083</v>
      </c>
      <c r="BX78" s="26">
        <v>451875</v>
      </c>
      <c r="BY78" s="17">
        <v>409500</v>
      </c>
      <c r="BZ78" s="17">
        <v>338000</v>
      </c>
      <c r="CA78" s="17">
        <v>404050</v>
      </c>
      <c r="CB78">
        <v>385500</v>
      </c>
      <c r="CC78">
        <v>374277</v>
      </c>
      <c r="CD78">
        <v>301333</v>
      </c>
      <c r="CE78">
        <v>386166</v>
      </c>
      <c r="CF78">
        <v>378083</v>
      </c>
      <c r="CG78" s="3">
        <v>317000</v>
      </c>
      <c r="CH78" s="2">
        <v>308700</v>
      </c>
      <c r="CI78" s="2">
        <v>297800</v>
      </c>
      <c r="CJ78" s="2">
        <v>308250</v>
      </c>
      <c r="CK78" s="2">
        <v>314666</v>
      </c>
      <c r="CL78" s="4">
        <v>333250</v>
      </c>
      <c r="CM78" s="4">
        <v>375000</v>
      </c>
      <c r="CN78" s="2">
        <v>432857</v>
      </c>
      <c r="CO78" s="2">
        <v>421000</v>
      </c>
      <c r="CP78" s="2">
        <v>431666</v>
      </c>
      <c r="CQ78" s="2">
        <v>352500</v>
      </c>
      <c r="CR78" s="2">
        <v>360000</v>
      </c>
      <c r="CS78" s="2">
        <v>342875</v>
      </c>
      <c r="CT78" s="2">
        <v>299166</v>
      </c>
      <c r="CU78" s="2">
        <v>284500</v>
      </c>
      <c r="CV78" s="2">
        <v>257800</v>
      </c>
      <c r="CW78" s="2">
        <v>229000</v>
      </c>
      <c r="CX78" s="2">
        <v>212125</v>
      </c>
      <c r="CY78" s="2">
        <v>235985</v>
      </c>
      <c r="CZ78" s="2">
        <v>232111</v>
      </c>
      <c r="DA78" s="2">
        <v>221000</v>
      </c>
      <c r="DB78" s="2">
        <v>0</v>
      </c>
      <c r="DC78" s="2">
        <v>172333</v>
      </c>
      <c r="DD78" s="2">
        <v>217666</v>
      </c>
      <c r="DE78" s="5">
        <f t="shared" si="27"/>
        <v>0.11747128352132372</v>
      </c>
      <c r="DF78" s="5">
        <f t="shared" si="28"/>
        <v>0.22818958049746318</v>
      </c>
      <c r="DG78" s="5">
        <f t="shared" si="29"/>
        <v>0.31254248405773333</v>
      </c>
      <c r="DH78" s="26">
        <v>30</v>
      </c>
      <c r="DI78" s="26">
        <v>48</v>
      </c>
      <c r="DJ78" s="26">
        <v>31</v>
      </c>
      <c r="DK78" s="16">
        <v>46</v>
      </c>
      <c r="DL78" s="16">
        <v>4</v>
      </c>
      <c r="DM78" s="16">
        <v>22</v>
      </c>
      <c r="DN78">
        <v>118</v>
      </c>
      <c r="DO78">
        <v>26</v>
      </c>
      <c r="DP78">
        <v>13</v>
      </c>
      <c r="DQ78">
        <v>48</v>
      </c>
      <c r="DR78">
        <v>64</v>
      </c>
      <c r="DS78" s="3">
        <v>44</v>
      </c>
      <c r="DT78" s="2">
        <v>96</v>
      </c>
      <c r="DU78" s="2">
        <v>315</v>
      </c>
      <c r="DV78" s="2">
        <v>14</v>
      </c>
      <c r="DW78" s="2">
        <v>292</v>
      </c>
      <c r="DX78" s="4">
        <v>31</v>
      </c>
      <c r="DY78" s="4">
        <v>149</v>
      </c>
      <c r="DZ78" s="2">
        <v>186</v>
      </c>
      <c r="EA78" s="2">
        <v>32</v>
      </c>
      <c r="EB78" s="2">
        <v>7</v>
      </c>
      <c r="EC78" s="2">
        <v>13</v>
      </c>
      <c r="ED78" s="2">
        <v>4</v>
      </c>
      <c r="EE78" s="2">
        <v>28</v>
      </c>
      <c r="EF78" s="2">
        <v>8</v>
      </c>
      <c r="EG78" s="2">
        <v>16</v>
      </c>
      <c r="EH78" s="2">
        <v>20</v>
      </c>
      <c r="EI78" s="2">
        <v>26</v>
      </c>
      <c r="EJ78" s="2">
        <v>47</v>
      </c>
      <c r="EK78" s="2">
        <v>42</v>
      </c>
      <c r="EL78" s="2">
        <v>81</v>
      </c>
      <c r="EM78" s="2">
        <v>99</v>
      </c>
      <c r="EN78" s="2">
        <v>0</v>
      </c>
      <c r="EO78" s="2">
        <v>69</v>
      </c>
      <c r="EP78" s="2">
        <v>50</v>
      </c>
      <c r="EQ78" s="5">
        <f t="shared" si="30"/>
        <v>-0.375</v>
      </c>
      <c r="ER78" s="5">
        <f t="shared" si="31"/>
        <v>0.36363636363636365</v>
      </c>
      <c r="ES78" s="5">
        <f t="shared" si="32"/>
        <v>-0.53125</v>
      </c>
      <c r="ET78" s="26">
        <v>16</v>
      </c>
      <c r="EU78" s="26">
        <v>13</v>
      </c>
      <c r="EV78" s="26">
        <v>5</v>
      </c>
      <c r="EW78" s="16">
        <v>21</v>
      </c>
      <c r="EX78" s="16">
        <v>16</v>
      </c>
      <c r="EY78" s="16">
        <v>17</v>
      </c>
      <c r="EZ78">
        <v>11</v>
      </c>
      <c r="FA78">
        <v>11</v>
      </c>
      <c r="FB78">
        <v>14</v>
      </c>
      <c r="FC78">
        <v>11</v>
      </c>
      <c r="FD78">
        <v>17</v>
      </c>
      <c r="FE78" s="3">
        <v>12</v>
      </c>
      <c r="FF78" s="2">
        <v>8</v>
      </c>
      <c r="FG78" s="2">
        <v>9</v>
      </c>
      <c r="FH78" s="5">
        <f t="shared" si="33"/>
        <v>0.23076923076923078</v>
      </c>
      <c r="FI78" s="5">
        <f t="shared" si="34"/>
        <v>-5.8823529411764705E-2</v>
      </c>
      <c r="FJ78" s="5">
        <f t="shared" si="35"/>
        <v>-5.8823529411764705E-2</v>
      </c>
      <c r="FK78" s="31">
        <v>499949</v>
      </c>
      <c r="FL78" s="26">
        <v>490000</v>
      </c>
      <c r="FM78" s="26">
        <v>429900</v>
      </c>
      <c r="FN78" s="17">
        <v>479000</v>
      </c>
      <c r="FO78" s="17">
        <v>432450</v>
      </c>
      <c r="FP78" s="17">
        <v>379000</v>
      </c>
      <c r="FQ78">
        <v>383900</v>
      </c>
      <c r="FR78">
        <v>419900</v>
      </c>
      <c r="FS78">
        <v>386500</v>
      </c>
      <c r="FT78">
        <v>349900</v>
      </c>
      <c r="FU78">
        <v>369000</v>
      </c>
      <c r="FV78" s="3">
        <v>312400</v>
      </c>
      <c r="FW78" s="2">
        <v>274900</v>
      </c>
      <c r="FX78" s="2">
        <v>329900</v>
      </c>
      <c r="FY78" s="5">
        <f t="shared" si="36"/>
        <v>2.030408163265306E-2</v>
      </c>
      <c r="FZ78" s="5">
        <f t="shared" si="37"/>
        <v>0.31912664907651717</v>
      </c>
      <c r="GA78" s="5">
        <f t="shared" si="38"/>
        <v>0.35487533875338756</v>
      </c>
      <c r="GB78" s="31">
        <v>502570</v>
      </c>
      <c r="GC78" s="26">
        <v>471600</v>
      </c>
      <c r="GD78" s="26">
        <v>447450</v>
      </c>
      <c r="GE78" s="17">
        <v>421283</v>
      </c>
      <c r="GF78" s="17">
        <v>339000</v>
      </c>
      <c r="GG78" s="17">
        <v>407860</v>
      </c>
      <c r="GH78">
        <v>402450</v>
      </c>
      <c r="GI78">
        <v>385488</v>
      </c>
      <c r="GJ78">
        <v>309666</v>
      </c>
      <c r="GK78">
        <v>400466</v>
      </c>
      <c r="GL78">
        <v>389116</v>
      </c>
      <c r="GM78" s="3">
        <v>327942</v>
      </c>
      <c r="GN78" s="2">
        <v>316519</v>
      </c>
      <c r="GO78" s="2">
        <v>322560</v>
      </c>
      <c r="GP78" s="5">
        <f t="shared" si="39"/>
        <v>6.5670059372349446E-2</v>
      </c>
      <c r="GQ78" s="20">
        <f t="shared" si="40"/>
        <v>0.2322120335409209</v>
      </c>
      <c r="GR78" s="20">
        <f t="shared" si="41"/>
        <v>0.29156858109149969</v>
      </c>
    </row>
    <row r="79" spans="1:200" ht="12.75" customHeight="1" x14ac:dyDescent="0.2">
      <c r="A79" s="2">
        <v>8077</v>
      </c>
      <c r="B79" s="12" t="s">
        <v>191</v>
      </c>
      <c r="C79" s="26">
        <v>8</v>
      </c>
      <c r="D79" s="26">
        <v>21</v>
      </c>
      <c r="E79" s="26">
        <v>5</v>
      </c>
      <c r="F79" s="16">
        <v>18</v>
      </c>
      <c r="G79" s="16">
        <v>21</v>
      </c>
      <c r="H79" s="16">
        <v>26</v>
      </c>
      <c r="I79">
        <v>22</v>
      </c>
      <c r="J79">
        <v>28</v>
      </c>
      <c r="K79">
        <v>18</v>
      </c>
      <c r="L79">
        <v>24</v>
      </c>
      <c r="M79">
        <v>30</v>
      </c>
      <c r="N79" s="3">
        <v>23</v>
      </c>
      <c r="O79" s="2">
        <v>20</v>
      </c>
      <c r="P79" s="2">
        <v>24</v>
      </c>
      <c r="Q79" s="2">
        <v>13</v>
      </c>
      <c r="R79" s="2">
        <v>9</v>
      </c>
      <c r="S79" s="2">
        <v>16</v>
      </c>
      <c r="T79" s="2">
        <v>16</v>
      </c>
      <c r="U79" s="2">
        <v>20</v>
      </c>
      <c r="V79" s="2">
        <v>15</v>
      </c>
      <c r="W79" s="2">
        <v>27</v>
      </c>
      <c r="X79" s="2">
        <v>34</v>
      </c>
      <c r="Y79" s="2">
        <v>19</v>
      </c>
      <c r="Z79" s="2">
        <v>25</v>
      </c>
      <c r="AA79" s="2">
        <v>19</v>
      </c>
      <c r="AB79" s="2">
        <v>17</v>
      </c>
      <c r="AC79" s="2">
        <v>19</v>
      </c>
      <c r="AD79" s="2">
        <v>19</v>
      </c>
      <c r="AE79" s="2">
        <v>14</v>
      </c>
      <c r="AF79" s="2">
        <v>15</v>
      </c>
      <c r="AG79" s="2">
        <v>26</v>
      </c>
      <c r="AH79" s="2">
        <v>29</v>
      </c>
      <c r="AI79" s="2">
        <v>25</v>
      </c>
      <c r="AJ79" s="2">
        <v>28</v>
      </c>
      <c r="AK79" s="2">
        <v>13</v>
      </c>
      <c r="AL79" s="5">
        <f t="shared" si="21"/>
        <v>-0.61904761904761907</v>
      </c>
      <c r="AM79" s="5">
        <f t="shared" si="22"/>
        <v>-0.69230769230769229</v>
      </c>
      <c r="AN79" s="5">
        <f t="shared" si="23"/>
        <v>-0.73333333333333328</v>
      </c>
      <c r="AO79" s="31">
        <v>1088500</v>
      </c>
      <c r="AP79" s="26">
        <v>1069000</v>
      </c>
      <c r="AQ79" s="26">
        <v>1240000</v>
      </c>
      <c r="AR79" s="17">
        <v>922500</v>
      </c>
      <c r="AS79" s="17">
        <v>899000</v>
      </c>
      <c r="AT79" s="17">
        <v>760000</v>
      </c>
      <c r="AU79">
        <v>747500</v>
      </c>
      <c r="AV79">
        <v>745000</v>
      </c>
      <c r="AW79">
        <v>650000</v>
      </c>
      <c r="AX79">
        <v>997000</v>
      </c>
      <c r="AY79">
        <v>554500</v>
      </c>
      <c r="AZ79" s="3">
        <v>680000</v>
      </c>
      <c r="BA79" s="2">
        <v>408250</v>
      </c>
      <c r="BB79" s="2">
        <v>457500</v>
      </c>
      <c r="BC79" s="2">
        <v>519000</v>
      </c>
      <c r="BD79" s="2">
        <v>565000</v>
      </c>
      <c r="BE79" s="4">
        <v>542500</v>
      </c>
      <c r="BF79" s="4">
        <v>582750</v>
      </c>
      <c r="BG79" s="2">
        <v>587000</v>
      </c>
      <c r="BH79" s="2">
        <v>557500</v>
      </c>
      <c r="BI79" s="2">
        <v>562000</v>
      </c>
      <c r="BJ79" s="2">
        <v>654000</v>
      </c>
      <c r="BK79" s="2">
        <v>459000</v>
      </c>
      <c r="BL79" s="2">
        <v>449000</v>
      </c>
      <c r="BM79" s="2">
        <v>405000</v>
      </c>
      <c r="BN79" s="2">
        <v>365000</v>
      </c>
      <c r="BO79" s="2">
        <v>295000</v>
      </c>
      <c r="BP79" s="2">
        <v>255000</v>
      </c>
      <c r="BQ79" s="2">
        <v>257828</v>
      </c>
      <c r="BR79" s="2">
        <v>180000</v>
      </c>
      <c r="BS79" s="5">
        <f t="shared" si="24"/>
        <v>1.824134705332086E-2</v>
      </c>
      <c r="BT79" s="5">
        <f t="shared" si="25"/>
        <v>0.43223684210526314</v>
      </c>
      <c r="BU79" s="5">
        <f t="shared" si="26"/>
        <v>0.96302975653742107</v>
      </c>
      <c r="BV79" s="31">
        <v>1122738</v>
      </c>
      <c r="BW79" s="26">
        <v>1248053</v>
      </c>
      <c r="BX79" s="26">
        <v>1103000</v>
      </c>
      <c r="BY79" s="17">
        <v>1033244</v>
      </c>
      <c r="BZ79" s="17">
        <v>938447</v>
      </c>
      <c r="CA79" s="17">
        <v>813884</v>
      </c>
      <c r="CB79">
        <v>806813</v>
      </c>
      <c r="CC79">
        <v>778250</v>
      </c>
      <c r="CD79">
        <v>664969</v>
      </c>
      <c r="CE79">
        <v>910625</v>
      </c>
      <c r="CF79">
        <v>605973</v>
      </c>
      <c r="CG79" s="3">
        <v>740713</v>
      </c>
      <c r="CH79" s="2">
        <v>434911</v>
      </c>
      <c r="CI79" s="2">
        <v>574620</v>
      </c>
      <c r="CJ79" s="2">
        <v>560346</v>
      </c>
      <c r="CK79" s="2">
        <v>519356</v>
      </c>
      <c r="CL79" s="4">
        <v>633937</v>
      </c>
      <c r="CM79" s="4">
        <v>654094</v>
      </c>
      <c r="CN79" s="2">
        <v>673700</v>
      </c>
      <c r="CO79" s="2">
        <v>657051</v>
      </c>
      <c r="CP79" s="2">
        <v>587752</v>
      </c>
      <c r="CQ79" s="2">
        <v>616246</v>
      </c>
      <c r="CR79" s="2">
        <v>490574</v>
      </c>
      <c r="CS79" s="2">
        <v>454340</v>
      </c>
      <c r="CT79" s="2">
        <v>432634</v>
      </c>
      <c r="CU79" s="2">
        <v>365500</v>
      </c>
      <c r="CV79" s="2">
        <v>316918</v>
      </c>
      <c r="CW79" s="2">
        <v>284270</v>
      </c>
      <c r="CX79" s="2">
        <v>255498</v>
      </c>
      <c r="CY79" s="2">
        <v>201466</v>
      </c>
      <c r="CZ79" s="2">
        <v>204794</v>
      </c>
      <c r="DA79" s="2">
        <v>182031</v>
      </c>
      <c r="DB79" s="2">
        <v>186668</v>
      </c>
      <c r="DC79" s="2">
        <v>180098</v>
      </c>
      <c r="DD79" s="2">
        <v>194423</v>
      </c>
      <c r="DE79" s="5">
        <f t="shared" si="27"/>
        <v>-0.10040839611779308</v>
      </c>
      <c r="DF79" s="5">
        <f t="shared" si="28"/>
        <v>0.37948159688604272</v>
      </c>
      <c r="DG79" s="5">
        <f t="shared" si="29"/>
        <v>0.8527855201469372</v>
      </c>
      <c r="DH79" s="26">
        <v>21</v>
      </c>
      <c r="DI79" s="26">
        <v>33</v>
      </c>
      <c r="DJ79" s="26">
        <v>23</v>
      </c>
      <c r="DK79" s="16">
        <v>29</v>
      </c>
      <c r="DL79" s="16">
        <v>63</v>
      </c>
      <c r="DM79" s="16">
        <v>74</v>
      </c>
      <c r="DN79">
        <v>135</v>
      </c>
      <c r="DO79">
        <v>102</v>
      </c>
      <c r="DP79">
        <v>70</v>
      </c>
      <c r="DQ79">
        <v>109</v>
      </c>
      <c r="DR79">
        <v>92</v>
      </c>
      <c r="DS79" s="3">
        <v>43</v>
      </c>
      <c r="DT79" s="2">
        <v>161</v>
      </c>
      <c r="DU79" s="2">
        <v>81</v>
      </c>
      <c r="DV79" s="2">
        <v>156</v>
      </c>
      <c r="DW79" s="2">
        <v>94</v>
      </c>
      <c r="DX79" s="4">
        <v>182</v>
      </c>
      <c r="DY79" s="4">
        <v>119</v>
      </c>
      <c r="DZ79" s="2">
        <v>63</v>
      </c>
      <c r="EA79" s="2">
        <v>86</v>
      </c>
      <c r="EB79" s="2">
        <v>67</v>
      </c>
      <c r="EC79" s="2">
        <v>62</v>
      </c>
      <c r="ED79" s="2">
        <v>35</v>
      </c>
      <c r="EE79" s="2">
        <v>48</v>
      </c>
      <c r="EF79" s="2">
        <v>23</v>
      </c>
      <c r="EG79" s="2">
        <v>28</v>
      </c>
      <c r="EH79" s="2">
        <v>24</v>
      </c>
      <c r="EI79" s="2">
        <v>35</v>
      </c>
      <c r="EJ79" s="2">
        <v>78</v>
      </c>
      <c r="EK79" s="2">
        <v>61</v>
      </c>
      <c r="EL79" s="2">
        <v>60</v>
      </c>
      <c r="EM79" s="2">
        <v>85</v>
      </c>
      <c r="EN79" s="2">
        <v>88</v>
      </c>
      <c r="EO79" s="2">
        <v>82</v>
      </c>
      <c r="EP79" s="2">
        <v>56</v>
      </c>
      <c r="EQ79" s="5">
        <f t="shared" si="30"/>
        <v>-0.36363636363636365</v>
      </c>
      <c r="ER79" s="5">
        <f t="shared" si="31"/>
        <v>-0.71621621621621623</v>
      </c>
      <c r="ES79" s="5">
        <f t="shared" si="32"/>
        <v>-0.77173913043478259</v>
      </c>
      <c r="ET79" s="26">
        <v>10</v>
      </c>
      <c r="EU79" s="26">
        <v>31</v>
      </c>
      <c r="EV79" s="26">
        <v>19</v>
      </c>
      <c r="EW79" s="16">
        <v>14</v>
      </c>
      <c r="EX79" s="16">
        <v>39</v>
      </c>
      <c r="EY79" s="16">
        <v>45</v>
      </c>
      <c r="EZ79">
        <v>55</v>
      </c>
      <c r="FA79">
        <v>47</v>
      </c>
      <c r="FB79">
        <v>33</v>
      </c>
      <c r="FC79">
        <v>50</v>
      </c>
      <c r="FD79">
        <v>58</v>
      </c>
      <c r="FE79" s="3">
        <v>43</v>
      </c>
      <c r="FF79" s="2">
        <v>21</v>
      </c>
      <c r="FG79" s="2">
        <v>23</v>
      </c>
      <c r="FH79" s="5">
        <f t="shared" si="33"/>
        <v>-0.67741935483870963</v>
      </c>
      <c r="FI79" s="5">
        <f t="shared" si="34"/>
        <v>-0.77777777777777779</v>
      </c>
      <c r="FJ79" s="5">
        <f t="shared" si="35"/>
        <v>-0.82758620689655171</v>
      </c>
      <c r="FK79" s="31">
        <v>792500</v>
      </c>
      <c r="FL79" s="26">
        <v>974900</v>
      </c>
      <c r="FM79" s="26">
        <v>1395000</v>
      </c>
      <c r="FN79" s="17">
        <v>890000</v>
      </c>
      <c r="FO79" s="17">
        <v>950000</v>
      </c>
      <c r="FP79" s="17">
        <v>839900</v>
      </c>
      <c r="FQ79">
        <v>978000</v>
      </c>
      <c r="FR79">
        <v>925000</v>
      </c>
      <c r="FS79">
        <v>719000</v>
      </c>
      <c r="FT79">
        <v>997000</v>
      </c>
      <c r="FU79">
        <v>884000</v>
      </c>
      <c r="FV79" s="3">
        <v>640000</v>
      </c>
      <c r="FW79" s="2">
        <v>499900</v>
      </c>
      <c r="FX79" s="2">
        <v>459000</v>
      </c>
      <c r="FY79" s="5">
        <f t="shared" si="36"/>
        <v>-0.18709611242178684</v>
      </c>
      <c r="FZ79" s="5">
        <f t="shared" si="37"/>
        <v>-5.6435289915466126E-2</v>
      </c>
      <c r="GA79" s="5">
        <f t="shared" si="38"/>
        <v>-0.10350678733031674</v>
      </c>
      <c r="GB79" s="31">
        <v>1107476</v>
      </c>
      <c r="GC79" s="26">
        <v>1266829</v>
      </c>
      <c r="GD79" s="26">
        <v>1131980</v>
      </c>
      <c r="GE79" s="17">
        <v>1054711</v>
      </c>
      <c r="GF79" s="17">
        <v>953557</v>
      </c>
      <c r="GG79" s="17">
        <v>828223</v>
      </c>
      <c r="GH79">
        <v>825572</v>
      </c>
      <c r="GI79">
        <v>808160</v>
      </c>
      <c r="GJ79">
        <v>688433</v>
      </c>
      <c r="GK79">
        <v>934583</v>
      </c>
      <c r="GL79">
        <v>610030</v>
      </c>
      <c r="GM79" s="3">
        <v>761891</v>
      </c>
      <c r="GN79" s="2">
        <v>452249</v>
      </c>
      <c r="GO79" s="2">
        <v>602662</v>
      </c>
      <c r="GP79" s="5">
        <f t="shared" si="39"/>
        <v>-0.12578887916206527</v>
      </c>
      <c r="GQ79" s="20">
        <f t="shared" si="40"/>
        <v>0.33717126909057099</v>
      </c>
      <c r="GR79" s="20">
        <f t="shared" si="41"/>
        <v>0.81544514204219465</v>
      </c>
    </row>
    <row r="80" spans="1:200" ht="12.75" customHeight="1" x14ac:dyDescent="0.2">
      <c r="A80" s="2"/>
      <c r="B80" s="12"/>
      <c r="C80" s="12"/>
      <c r="D80" s="12"/>
      <c r="E80" s="12"/>
      <c r="F80" s="12"/>
      <c r="G80" s="12"/>
      <c r="H80" s="12"/>
      <c r="I80" s="12"/>
      <c r="J80"/>
      <c r="K80" s="2"/>
      <c r="L80" s="2"/>
      <c r="M80" s="2"/>
      <c r="N80" s="2"/>
      <c r="O80" s="2"/>
      <c r="P80" s="2"/>
      <c r="Q80" s="2"/>
      <c r="R80" s="4"/>
      <c r="S80" s="2"/>
      <c r="T80" s="2"/>
      <c r="U80" s="2"/>
      <c r="V80" s="2"/>
      <c r="AL80" s="5"/>
      <c r="AM80" s="5"/>
      <c r="AN80" s="5"/>
      <c r="AO80" s="5"/>
      <c r="AP80" s="5"/>
      <c r="AQ80" s="5"/>
      <c r="AR80" s="5"/>
      <c r="AS80" s="5"/>
      <c r="AT80" s="5"/>
      <c r="BV80" s="31">
        <v>547604</v>
      </c>
      <c r="BW80" s="26">
        <v>519642</v>
      </c>
      <c r="BX80" s="26">
        <v>456899</v>
      </c>
      <c r="BY80" s="17">
        <v>480717</v>
      </c>
      <c r="BZ80" s="17">
        <v>472207</v>
      </c>
      <c r="CA80" s="18">
        <v>420654</v>
      </c>
      <c r="CC80">
        <v>378578</v>
      </c>
      <c r="CK80" s="4"/>
      <c r="CL80" s="4"/>
      <c r="CM80" s="4"/>
      <c r="DG80" s="5"/>
      <c r="DH80" s="5"/>
      <c r="DI80" s="5"/>
      <c r="DJ80" s="5"/>
      <c r="DK80" s="5"/>
      <c r="DL80" s="5"/>
      <c r="DM80" s="5"/>
      <c r="DN80" s="5"/>
      <c r="DP80" s="5"/>
      <c r="DQ80" s="5"/>
      <c r="DR80" s="5"/>
      <c r="DS80" s="5"/>
      <c r="DT80" s="5"/>
      <c r="DW80" s="4"/>
      <c r="DX80" s="4"/>
      <c r="DY80" s="4"/>
      <c r="FC80" s="4"/>
      <c r="FD80" s="4"/>
      <c r="FE80" s="4"/>
      <c r="FF80" s="4"/>
      <c r="FG80" s="4"/>
      <c r="FH80" s="4"/>
      <c r="FI80" s="4"/>
      <c r="FJ80" s="4"/>
      <c r="FK80" s="31">
        <v>349000</v>
      </c>
      <c r="FL80" s="26">
        <v>349000</v>
      </c>
      <c r="FM80" s="26">
        <v>329000</v>
      </c>
      <c r="FN80" s="17">
        <v>319000</v>
      </c>
      <c r="FO80" s="2">
        <v>325000</v>
      </c>
      <c r="FP80" s="4">
        <v>339000</v>
      </c>
      <c r="FQ80" s="4"/>
      <c r="FR80">
        <v>279900</v>
      </c>
      <c r="FS80" s="4"/>
      <c r="FT80" s="4"/>
      <c r="FU80" s="4"/>
      <c r="FV80" s="4"/>
      <c r="FW80" s="4"/>
    </row>
    <row r="81" spans="1:191" ht="12.75" customHeight="1" x14ac:dyDescent="0.2">
      <c r="A81" s="2"/>
      <c r="B81" s="12"/>
      <c r="C81" s="26">
        <v>2244</v>
      </c>
      <c r="D81" s="26">
        <v>2285</v>
      </c>
      <c r="E81" s="26">
        <v>2324</v>
      </c>
      <c r="F81" s="16">
        <v>2562</v>
      </c>
      <c r="G81" s="12">
        <v>3046</v>
      </c>
      <c r="H81" s="24">
        <v>3288</v>
      </c>
      <c r="I81" s="12"/>
      <c r="J81" s="9">
        <v>2963</v>
      </c>
      <c r="K81" s="2"/>
      <c r="L81">
        <f>SUM(L3:L80)</f>
        <v>3007</v>
      </c>
      <c r="M81">
        <f>SUM(M3:M80)</f>
        <v>3051</v>
      </c>
      <c r="N81">
        <f>SUM(M3:M79)</f>
        <v>3051</v>
      </c>
      <c r="O81" s="2">
        <f t="shared" ref="O81:AK81" si="42">SUM(N3:N79)</f>
        <v>2753</v>
      </c>
      <c r="P81" s="2">
        <f t="shared" si="42"/>
        <v>3032</v>
      </c>
      <c r="Q81" s="2">
        <f t="shared" si="42"/>
        <v>2412</v>
      </c>
      <c r="R81" s="4">
        <f t="shared" si="42"/>
        <v>2088</v>
      </c>
      <c r="S81" s="2">
        <f t="shared" si="42"/>
        <v>1914</v>
      </c>
      <c r="T81" s="2">
        <f t="shared" si="42"/>
        <v>2323</v>
      </c>
      <c r="U81" s="2">
        <f t="shared" si="42"/>
        <v>1859</v>
      </c>
      <c r="V81" s="2">
        <f t="shared" si="42"/>
        <v>1956</v>
      </c>
      <c r="W81" s="2">
        <f t="shared" si="42"/>
        <v>2614</v>
      </c>
      <c r="X81" s="2">
        <f t="shared" si="42"/>
        <v>3506</v>
      </c>
      <c r="Y81" s="2">
        <f t="shared" si="42"/>
        <v>3563</v>
      </c>
      <c r="Z81" s="2">
        <f t="shared" si="42"/>
        <v>3525</v>
      </c>
      <c r="AA81" s="2">
        <f t="shared" si="42"/>
        <v>3154</v>
      </c>
      <c r="AB81" s="2">
        <f t="shared" si="42"/>
        <v>3004</v>
      </c>
      <c r="AC81" s="2">
        <f t="shared" si="42"/>
        <v>2798</v>
      </c>
      <c r="AD81" s="2">
        <f t="shared" si="42"/>
        <v>3046</v>
      </c>
      <c r="AE81" s="2">
        <f t="shared" si="42"/>
        <v>2877</v>
      </c>
      <c r="AF81" s="2">
        <f t="shared" si="42"/>
        <v>2660</v>
      </c>
      <c r="AG81" s="2">
        <f t="shared" si="42"/>
        <v>2532</v>
      </c>
      <c r="AH81" s="2">
        <f t="shared" si="42"/>
        <v>2656</v>
      </c>
      <c r="AI81" s="2">
        <f t="shared" si="42"/>
        <v>2035</v>
      </c>
      <c r="AJ81" s="2">
        <f t="shared" si="42"/>
        <v>2144</v>
      </c>
      <c r="AK81" s="2">
        <f t="shared" si="42"/>
        <v>1649</v>
      </c>
      <c r="AL81" s="5"/>
      <c r="AM81" s="5"/>
      <c r="AN81" s="5"/>
      <c r="AO81" s="31">
        <v>350000</v>
      </c>
      <c r="AP81" s="26">
        <v>340000</v>
      </c>
      <c r="AQ81" s="26">
        <v>315000</v>
      </c>
      <c r="AR81" s="17">
        <v>320000</v>
      </c>
      <c r="AS81" s="17">
        <v>320000</v>
      </c>
      <c r="AT81" s="2">
        <v>299000</v>
      </c>
      <c r="AV81">
        <v>250000</v>
      </c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G81" s="5"/>
      <c r="DH81" s="26">
        <v>52</v>
      </c>
      <c r="DI81" s="26">
        <v>57</v>
      </c>
      <c r="DJ81" s="2">
        <v>56</v>
      </c>
      <c r="DK81" s="16">
        <v>44</v>
      </c>
      <c r="DL81" s="16">
        <v>41</v>
      </c>
      <c r="DM81" s="2">
        <v>72</v>
      </c>
      <c r="DN81" s="5"/>
      <c r="DO81">
        <v>79</v>
      </c>
      <c r="DP81" s="5"/>
      <c r="DQ81" s="5"/>
      <c r="DR81" s="5"/>
      <c r="DS81" s="5"/>
      <c r="DT81" s="5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T81" s="26">
        <v>3951</v>
      </c>
      <c r="EU81" s="26">
        <v>4338</v>
      </c>
      <c r="EV81" s="26">
        <v>4513</v>
      </c>
      <c r="EW81" s="16">
        <v>5835</v>
      </c>
      <c r="EX81">
        <v>5782</v>
      </c>
      <c r="EY81">
        <v>5408</v>
      </c>
      <c r="FA81">
        <v>6210</v>
      </c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2"/>
      <c r="FP81" s="4"/>
      <c r="FQ81" s="4"/>
      <c r="FR81" s="4"/>
      <c r="FS81" s="4"/>
      <c r="FT81" s="4"/>
      <c r="FU81" s="4"/>
      <c r="FV81" s="4"/>
      <c r="FW81" s="4"/>
      <c r="GB81" s="31">
        <v>550844</v>
      </c>
      <c r="GC81" s="26">
        <v>527980</v>
      </c>
      <c r="GD81" s="26">
        <v>462662</v>
      </c>
      <c r="GE81" s="17">
        <v>489119</v>
      </c>
      <c r="GF81">
        <v>477851</v>
      </c>
      <c r="GG81">
        <v>429545</v>
      </c>
      <c r="GI81">
        <v>389757</v>
      </c>
    </row>
    <row r="82" spans="1:191" ht="15" customHeight="1" x14ac:dyDescent="0.2">
      <c r="J82" s="12"/>
      <c r="DO82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R8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17.28515625" defaultRowHeight="15" customHeight="1" x14ac:dyDescent="0.2"/>
  <cols>
    <col min="1" max="1" width="15.7109375" customWidth="1"/>
    <col min="2" max="2" width="24.85546875" customWidth="1"/>
    <col min="3" max="3" width="11.5703125" customWidth="1"/>
    <col min="4" max="4" width="9.5703125" customWidth="1"/>
    <col min="5" max="5" width="9.140625" customWidth="1"/>
    <col min="6" max="6" width="9.42578125" customWidth="1"/>
    <col min="7" max="7" width="8.42578125" customWidth="1"/>
    <col min="8" max="8" width="9.42578125" customWidth="1"/>
    <col min="9" max="9" width="8.5703125" customWidth="1"/>
    <col min="10" max="10" width="8.85546875" customWidth="1"/>
    <col min="11" max="11" width="11" customWidth="1"/>
    <col min="12" max="13" width="8.42578125" customWidth="1"/>
    <col min="14" max="14" width="9.28515625" hidden="1" customWidth="1"/>
    <col min="15" max="15" width="9.85546875" hidden="1" customWidth="1"/>
    <col min="16" max="16" width="9.7109375" hidden="1" customWidth="1"/>
    <col min="17" max="17" width="9.5703125" hidden="1" customWidth="1"/>
    <col min="18" max="18" width="10" hidden="1" customWidth="1"/>
    <col min="19" max="19" width="9.42578125" hidden="1" customWidth="1"/>
    <col min="20" max="20" width="10.28515625" hidden="1" customWidth="1"/>
    <col min="21" max="37" width="8" hidden="1" customWidth="1"/>
    <col min="38" max="39" width="8" customWidth="1"/>
    <col min="40" max="40" width="9.7109375" customWidth="1"/>
    <col min="41" max="41" width="10.5703125" customWidth="1"/>
    <col min="42" max="45" width="9.7109375" customWidth="1"/>
    <col min="46" max="46" width="12.85546875" customWidth="1"/>
    <col min="47" max="48" width="10.7109375" customWidth="1"/>
    <col min="49" max="49" width="11.42578125" customWidth="1"/>
    <col min="50" max="50" width="9.28515625" customWidth="1"/>
    <col min="51" max="51" width="11.28515625" customWidth="1"/>
    <col min="52" max="70" width="8" hidden="1" customWidth="1"/>
    <col min="71" max="71" width="8" customWidth="1"/>
    <col min="72" max="72" width="6.85546875" customWidth="1"/>
    <col min="73" max="75" width="8.85546875" customWidth="1"/>
    <col min="76" max="76" width="10.140625" customWidth="1"/>
    <col min="77" max="77" width="11" customWidth="1"/>
    <col min="78" max="80" width="11.7109375" customWidth="1"/>
    <col min="81" max="81" width="9.85546875" customWidth="1"/>
    <col min="82" max="82" width="10.5703125" customWidth="1"/>
    <col min="83" max="83" width="11.140625" customWidth="1"/>
    <col min="84" max="84" width="8.140625" customWidth="1"/>
    <col min="85" max="108" width="8" hidden="1" customWidth="1"/>
    <col min="109" max="109" width="8" customWidth="1"/>
    <col min="110" max="110" width="9.28515625" customWidth="1"/>
    <col min="111" max="115" width="9.5703125" style="9" customWidth="1"/>
    <col min="116" max="116" width="10.28515625" style="9" customWidth="1"/>
    <col min="117" max="118" width="11.85546875" style="9" customWidth="1"/>
    <col min="119" max="119" width="10.42578125" style="9" customWidth="1"/>
    <col min="120" max="120" width="10.140625" style="9" customWidth="1"/>
    <col min="121" max="121" width="9.85546875" customWidth="1"/>
    <col min="122" max="122" width="9" customWidth="1"/>
    <col min="123" max="146" width="8" hidden="1" customWidth="1"/>
    <col min="147" max="147" width="8" customWidth="1"/>
    <col min="148" max="148" width="8.28515625" customWidth="1"/>
    <col min="149" max="155" width="10.140625" customWidth="1"/>
    <col min="156" max="156" width="12.140625" customWidth="1"/>
    <col min="157" max="157" width="9.85546875" customWidth="1"/>
    <col min="158" max="158" width="10.85546875" customWidth="1"/>
    <col min="159" max="159" width="11.140625" customWidth="1"/>
    <col min="160" max="160" width="8" customWidth="1"/>
    <col min="161" max="161" width="8" hidden="1" customWidth="1"/>
    <col min="162" max="162" width="9.140625" hidden="1" customWidth="1"/>
    <col min="163" max="163" width="10.140625" hidden="1" customWidth="1"/>
    <col min="164" max="171" width="8" customWidth="1"/>
    <col min="172" max="172" width="9.5703125" customWidth="1"/>
    <col min="173" max="173" width="10" customWidth="1"/>
    <col min="174" max="174" width="12.85546875" customWidth="1"/>
    <col min="175" max="175" width="13.140625" customWidth="1"/>
    <col min="176" max="176" width="10.42578125" customWidth="1"/>
    <col min="177" max="177" width="10.5703125" customWidth="1"/>
    <col min="178" max="179" width="8" hidden="1" customWidth="1"/>
    <col min="180" max="180" width="22.85546875" hidden="1" customWidth="1"/>
    <col min="181" max="183" width="8" customWidth="1"/>
    <col min="184" max="184" width="9.85546875" customWidth="1"/>
    <col min="185" max="185" width="10.42578125" customWidth="1"/>
    <col min="186" max="187" width="8" customWidth="1"/>
    <col min="188" max="188" width="12.140625" customWidth="1"/>
    <col min="189" max="189" width="11.85546875" customWidth="1"/>
    <col min="190" max="190" width="9.5703125" customWidth="1"/>
    <col min="191" max="191" width="10.42578125" customWidth="1"/>
    <col min="192" max="192" width="10.140625" customWidth="1"/>
    <col min="193" max="193" width="10.85546875" customWidth="1"/>
    <col min="194" max="194" width="11.140625" customWidth="1"/>
    <col min="195" max="196" width="8" hidden="1" customWidth="1"/>
    <col min="197" max="197" width="0" hidden="1" customWidth="1"/>
    <col min="198" max="198" width="8" customWidth="1"/>
    <col min="199" max="199" width="10.28515625" customWidth="1"/>
    <col min="200" max="200" width="8.85546875" customWidth="1"/>
  </cols>
  <sheetData>
    <row r="1" spans="1:200" ht="12.75" customHeight="1" x14ac:dyDescent="0.2">
      <c r="A1" s="1" t="s">
        <v>7</v>
      </c>
      <c r="B1" s="2" t="s">
        <v>1</v>
      </c>
      <c r="C1" s="7" t="s">
        <v>2</v>
      </c>
      <c r="D1" s="7"/>
      <c r="E1" s="2"/>
      <c r="F1" s="2"/>
      <c r="G1" s="2"/>
      <c r="H1" s="2"/>
      <c r="I1" s="2"/>
      <c r="J1" s="2"/>
      <c r="K1" s="2"/>
      <c r="L1" s="2"/>
      <c r="M1" s="2"/>
      <c r="O1" s="2"/>
      <c r="P1" s="2"/>
      <c r="Q1" s="2"/>
      <c r="R1" s="2"/>
      <c r="S1" s="2"/>
      <c r="T1" s="2"/>
      <c r="AK1" s="2" t="s">
        <v>3</v>
      </c>
      <c r="AL1" s="2" t="s">
        <v>3</v>
      </c>
      <c r="AM1" s="2" t="s">
        <v>3</v>
      </c>
      <c r="AN1" s="2" t="s">
        <v>3</v>
      </c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Q1" s="2" t="s">
        <v>3</v>
      </c>
      <c r="BR1" s="2" t="s">
        <v>3</v>
      </c>
      <c r="BS1" s="2" t="s">
        <v>3</v>
      </c>
      <c r="BT1" s="7" t="s">
        <v>3</v>
      </c>
      <c r="BU1" s="2" t="s">
        <v>3</v>
      </c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DC1" s="2" t="s">
        <v>3</v>
      </c>
      <c r="DD1" s="2" t="s">
        <v>3</v>
      </c>
      <c r="DE1" s="2" t="s">
        <v>3</v>
      </c>
      <c r="DF1" s="7" t="s">
        <v>3</v>
      </c>
      <c r="DG1" s="2" t="s">
        <v>3</v>
      </c>
      <c r="DH1" s="2"/>
      <c r="DI1" s="2"/>
      <c r="DJ1" s="2"/>
      <c r="DK1" s="2"/>
      <c r="DL1" s="2"/>
      <c r="DM1" s="2"/>
      <c r="DN1" s="2"/>
      <c r="DO1" s="2"/>
      <c r="DP1" s="7"/>
      <c r="DQ1" s="2"/>
      <c r="DR1" s="2"/>
      <c r="DS1" s="2"/>
      <c r="DT1" s="2"/>
      <c r="DU1" s="2"/>
      <c r="DV1" s="2"/>
      <c r="DW1" s="2"/>
      <c r="DX1" s="2"/>
      <c r="EO1" s="2" t="s">
        <v>3</v>
      </c>
      <c r="EP1" s="2" t="s">
        <v>3</v>
      </c>
      <c r="EQ1" s="2" t="s">
        <v>3</v>
      </c>
      <c r="ER1" s="2"/>
      <c r="ES1" s="2" t="s">
        <v>3</v>
      </c>
      <c r="ET1" s="2"/>
      <c r="EU1" s="1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9" t="s">
        <v>3</v>
      </c>
      <c r="FI1" s="9" t="s">
        <v>3</v>
      </c>
      <c r="FJ1" s="9"/>
      <c r="FK1" s="9"/>
      <c r="FL1" s="9"/>
      <c r="FM1" s="9"/>
      <c r="FN1" s="9"/>
      <c r="FO1" s="9"/>
      <c r="FP1" s="9"/>
      <c r="FQ1" s="9"/>
      <c r="FR1" s="9"/>
      <c r="FS1" s="2"/>
      <c r="FT1" s="2"/>
      <c r="FU1" s="2"/>
      <c r="FW1" s="2"/>
      <c r="FX1" s="2"/>
      <c r="FY1" s="9" t="s">
        <v>3</v>
      </c>
      <c r="FZ1" s="9" t="s">
        <v>3</v>
      </c>
      <c r="GA1" s="9"/>
      <c r="GB1" s="9"/>
      <c r="GC1" s="9"/>
      <c r="GD1" s="9"/>
      <c r="GE1" s="9"/>
      <c r="GF1" s="9"/>
      <c r="GG1" s="9"/>
      <c r="GH1" s="9"/>
      <c r="GI1" s="9"/>
      <c r="GJ1" s="2"/>
      <c r="GK1" s="2"/>
      <c r="GL1" s="2"/>
      <c r="GN1" s="2"/>
      <c r="GP1" s="9" t="s">
        <v>3</v>
      </c>
      <c r="GQ1" s="9" t="s">
        <v>3</v>
      </c>
    </row>
    <row r="2" spans="1:200" ht="12.75" customHeight="1" x14ac:dyDescent="0.2">
      <c r="A2" s="2" t="s">
        <v>4</v>
      </c>
      <c r="B2" s="2" t="s">
        <v>5</v>
      </c>
      <c r="C2" s="28" t="s">
        <v>303</v>
      </c>
      <c r="D2" s="10" t="s">
        <v>299</v>
      </c>
      <c r="E2" s="7" t="s">
        <v>289</v>
      </c>
      <c r="F2" s="7" t="s">
        <v>268</v>
      </c>
      <c r="G2" s="7" t="s">
        <v>256</v>
      </c>
      <c r="H2" s="10" t="s">
        <v>243</v>
      </c>
      <c r="I2" s="10" t="s">
        <v>242</v>
      </c>
      <c r="J2" s="7" t="s">
        <v>225</v>
      </c>
      <c r="K2" s="7" t="s">
        <v>213</v>
      </c>
      <c r="L2" s="14" t="s">
        <v>203</v>
      </c>
      <c r="M2" s="7" t="s">
        <v>192</v>
      </c>
      <c r="N2" s="2" t="s">
        <v>6</v>
      </c>
      <c r="O2" s="2" t="s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2" t="s">
        <v>17</v>
      </c>
      <c r="Y2" s="2" t="s">
        <v>18</v>
      </c>
      <c r="Z2" s="2" t="s">
        <v>19</v>
      </c>
      <c r="AA2" s="2" t="s">
        <v>20</v>
      </c>
      <c r="AB2" s="2" t="s">
        <v>21</v>
      </c>
      <c r="AC2" s="2" t="s">
        <v>22</v>
      </c>
      <c r="AD2" s="2" t="s">
        <v>23</v>
      </c>
      <c r="AE2" s="2" t="s">
        <v>24</v>
      </c>
      <c r="AF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K2" s="2" t="s">
        <v>30</v>
      </c>
      <c r="AL2" s="6" t="s">
        <v>31</v>
      </c>
      <c r="AM2" s="6" t="s">
        <v>32</v>
      </c>
      <c r="AN2" s="6" t="s">
        <v>33</v>
      </c>
      <c r="AO2" s="13" t="s">
        <v>304</v>
      </c>
      <c r="AP2" s="32" t="s">
        <v>293</v>
      </c>
      <c r="AQ2" s="7" t="s">
        <v>286</v>
      </c>
      <c r="AR2" s="7" t="s">
        <v>273</v>
      </c>
      <c r="AS2" s="7" t="s">
        <v>257</v>
      </c>
      <c r="AT2" s="14" t="s">
        <v>255</v>
      </c>
      <c r="AU2" s="14" t="s">
        <v>234</v>
      </c>
      <c r="AV2" s="14" t="s">
        <v>232</v>
      </c>
      <c r="AW2" s="7" t="s">
        <v>221</v>
      </c>
      <c r="AX2" s="14" t="s">
        <v>210</v>
      </c>
      <c r="AY2" s="7" t="s">
        <v>201</v>
      </c>
      <c r="AZ2" s="2" t="s">
        <v>34</v>
      </c>
      <c r="BA2" s="2" t="s">
        <v>35</v>
      </c>
      <c r="BB2" s="2" t="s">
        <v>36</v>
      </c>
      <c r="BC2" s="2" t="s">
        <v>37</v>
      </c>
      <c r="BD2" s="2" t="s">
        <v>38</v>
      </c>
      <c r="BE2" s="2" t="s">
        <v>39</v>
      </c>
      <c r="BF2" s="2" t="s">
        <v>40</v>
      </c>
      <c r="BG2" s="2" t="s">
        <v>41</v>
      </c>
      <c r="BH2" s="2" t="s">
        <v>42</v>
      </c>
      <c r="BI2" s="2" t="s">
        <v>43</v>
      </c>
      <c r="BJ2" s="2" t="s">
        <v>44</v>
      </c>
      <c r="BK2" s="2" t="s">
        <v>45</v>
      </c>
      <c r="BL2" s="2" t="s">
        <v>46</v>
      </c>
      <c r="BM2" s="2" t="s">
        <v>47</v>
      </c>
      <c r="BN2" s="2" t="s">
        <v>48</v>
      </c>
      <c r="BO2" s="2" t="s">
        <v>49</v>
      </c>
      <c r="BP2" s="2" t="s">
        <v>50</v>
      </c>
      <c r="BQ2" s="2" t="s">
        <v>51</v>
      </c>
      <c r="BR2" s="2" t="s">
        <v>52</v>
      </c>
      <c r="BS2" s="6" t="s">
        <v>31</v>
      </c>
      <c r="BT2" s="6" t="s">
        <v>32</v>
      </c>
      <c r="BU2" s="6" t="s">
        <v>33</v>
      </c>
      <c r="BV2" s="13" t="s">
        <v>305</v>
      </c>
      <c r="BW2" s="32" t="s">
        <v>294</v>
      </c>
      <c r="BX2" s="7" t="s">
        <v>283</v>
      </c>
      <c r="BY2" s="7" t="s">
        <v>270</v>
      </c>
      <c r="BZ2" s="7" t="s">
        <v>258</v>
      </c>
      <c r="CA2" s="14" t="s">
        <v>245</v>
      </c>
      <c r="CB2" s="14" t="s">
        <v>235</v>
      </c>
      <c r="CC2" s="14" t="s">
        <v>227</v>
      </c>
      <c r="CD2" s="7" t="s">
        <v>216</v>
      </c>
      <c r="CE2" s="14" t="s">
        <v>205</v>
      </c>
      <c r="CF2" s="7" t="s">
        <v>197</v>
      </c>
      <c r="CG2" s="7" t="s">
        <v>53</v>
      </c>
      <c r="CH2" s="2" t="s">
        <v>54</v>
      </c>
      <c r="CI2" s="2" t="s">
        <v>55</v>
      </c>
      <c r="CJ2" s="2" t="s">
        <v>56</v>
      </c>
      <c r="CK2" s="2" t="s">
        <v>57</v>
      </c>
      <c r="CL2" s="2" t="s">
        <v>58</v>
      </c>
      <c r="CM2" s="2" t="s">
        <v>59</v>
      </c>
      <c r="CN2" s="2" t="s">
        <v>60</v>
      </c>
      <c r="CO2" s="2" t="s">
        <v>61</v>
      </c>
      <c r="CP2" s="2" t="s">
        <v>62</v>
      </c>
      <c r="CQ2" s="2" t="s">
        <v>63</v>
      </c>
      <c r="CR2" s="2" t="s">
        <v>64</v>
      </c>
      <c r="CS2" s="2" t="s">
        <v>65</v>
      </c>
      <c r="CT2" s="2" t="s">
        <v>66</v>
      </c>
      <c r="CU2" s="2" t="s">
        <v>67</v>
      </c>
      <c r="CV2" s="2" t="s">
        <v>68</v>
      </c>
      <c r="CW2" s="2" t="s">
        <v>69</v>
      </c>
      <c r="CX2" s="2" t="s">
        <v>70</v>
      </c>
      <c r="CY2" s="2" t="s">
        <v>71</v>
      </c>
      <c r="CZ2" s="2" t="s">
        <v>72</v>
      </c>
      <c r="DA2" s="2" t="s">
        <v>73</v>
      </c>
      <c r="DB2" s="2" t="s">
        <v>74</v>
      </c>
      <c r="DC2" s="2" t="s">
        <v>75</v>
      </c>
      <c r="DD2" s="2" t="s">
        <v>76</v>
      </c>
      <c r="DE2" s="6" t="s">
        <v>31</v>
      </c>
      <c r="DF2" s="6" t="s">
        <v>32</v>
      </c>
      <c r="DG2" s="6" t="s">
        <v>33</v>
      </c>
      <c r="DH2" s="13" t="s">
        <v>306</v>
      </c>
      <c r="DI2" s="32" t="s">
        <v>295</v>
      </c>
      <c r="DJ2" s="7" t="s">
        <v>284</v>
      </c>
      <c r="DK2" s="7" t="s">
        <v>271</v>
      </c>
      <c r="DL2" s="7" t="s">
        <v>259</v>
      </c>
      <c r="DM2" s="14" t="s">
        <v>251</v>
      </c>
      <c r="DN2" s="14" t="s">
        <v>236</v>
      </c>
      <c r="DO2" s="7" t="s">
        <v>228</v>
      </c>
      <c r="DP2" s="7" t="s">
        <v>217</v>
      </c>
      <c r="DQ2" s="14" t="s">
        <v>209</v>
      </c>
      <c r="DR2" s="7" t="s">
        <v>202</v>
      </c>
      <c r="DS2" s="7" t="s">
        <v>78</v>
      </c>
      <c r="DT2" s="2" t="s">
        <v>79</v>
      </c>
      <c r="DU2" s="2" t="s">
        <v>80</v>
      </c>
      <c r="DV2" s="2" t="s">
        <v>81</v>
      </c>
      <c r="DW2" s="2" t="s">
        <v>82</v>
      </c>
      <c r="DX2" s="2" t="s">
        <v>83</v>
      </c>
      <c r="DY2" s="2" t="s">
        <v>84</v>
      </c>
      <c r="DZ2" s="2" t="s">
        <v>86</v>
      </c>
      <c r="EA2" s="2" t="s">
        <v>87</v>
      </c>
      <c r="EB2" s="2" t="s">
        <v>89</v>
      </c>
      <c r="EC2" s="2" t="s">
        <v>90</v>
      </c>
      <c r="ED2" s="2" t="s">
        <v>91</v>
      </c>
      <c r="EE2" s="2" t="s">
        <v>92</v>
      </c>
      <c r="EF2" s="2" t="s">
        <v>93</v>
      </c>
      <c r="EG2" s="2" t="s">
        <v>94</v>
      </c>
      <c r="EH2" s="2" t="s">
        <v>95</v>
      </c>
      <c r="EI2" s="2" t="s">
        <v>96</v>
      </c>
      <c r="EJ2" s="2" t="s">
        <v>97</v>
      </c>
      <c r="EK2" s="2" t="s">
        <v>98</v>
      </c>
      <c r="EL2" s="2" t="s">
        <v>99</v>
      </c>
      <c r="EM2" s="2" t="s">
        <v>100</v>
      </c>
      <c r="EN2" s="2" t="s">
        <v>101</v>
      </c>
      <c r="EO2" s="2" t="s">
        <v>102</v>
      </c>
      <c r="EP2" s="2" t="s">
        <v>103</v>
      </c>
      <c r="EQ2" s="6" t="s">
        <v>31</v>
      </c>
      <c r="ER2" s="6" t="s">
        <v>32</v>
      </c>
      <c r="ES2" s="6" t="s">
        <v>33</v>
      </c>
      <c r="ET2" s="13" t="s">
        <v>307</v>
      </c>
      <c r="EU2" s="32" t="s">
        <v>300</v>
      </c>
      <c r="EV2" s="7" t="s">
        <v>285</v>
      </c>
      <c r="EW2" s="7" t="s">
        <v>277</v>
      </c>
      <c r="EX2" s="7" t="s">
        <v>263</v>
      </c>
      <c r="EY2" s="14" t="s">
        <v>247</v>
      </c>
      <c r="EZ2" s="14" t="s">
        <v>237</v>
      </c>
      <c r="FA2" s="7" t="s">
        <v>229</v>
      </c>
      <c r="FB2" s="7" t="s">
        <v>218</v>
      </c>
      <c r="FC2" s="14" t="s">
        <v>208</v>
      </c>
      <c r="FD2" s="7" t="s">
        <v>198</v>
      </c>
      <c r="FE2" s="2" t="s">
        <v>104</v>
      </c>
      <c r="FF2" s="2" t="s">
        <v>105</v>
      </c>
      <c r="FG2" s="2" t="s">
        <v>106</v>
      </c>
      <c r="FH2" s="6" t="s">
        <v>31</v>
      </c>
      <c r="FI2" s="15" t="s">
        <v>249</v>
      </c>
      <c r="FJ2" s="15" t="s">
        <v>275</v>
      </c>
      <c r="FK2" s="13" t="s">
        <v>308</v>
      </c>
      <c r="FL2" s="32" t="s">
        <v>297</v>
      </c>
      <c r="FM2" s="7" t="s">
        <v>290</v>
      </c>
      <c r="FN2" s="7" t="s">
        <v>278</v>
      </c>
      <c r="FO2" s="7" t="s">
        <v>264</v>
      </c>
      <c r="FP2" s="14" t="s">
        <v>252</v>
      </c>
      <c r="FQ2" s="14" t="s">
        <v>238</v>
      </c>
      <c r="FR2" s="7" t="s">
        <v>233</v>
      </c>
      <c r="FS2" s="7" t="s">
        <v>222</v>
      </c>
      <c r="FT2" s="14" t="s">
        <v>211</v>
      </c>
      <c r="FU2" s="7" t="s">
        <v>199</v>
      </c>
      <c r="FV2" s="2" t="s">
        <v>107</v>
      </c>
      <c r="FW2" s="2" t="s">
        <v>108</v>
      </c>
      <c r="FX2" s="2" t="s">
        <v>109</v>
      </c>
      <c r="FY2" s="6" t="s">
        <v>31</v>
      </c>
      <c r="FZ2" s="15" t="s">
        <v>249</v>
      </c>
      <c r="GA2" s="15" t="s">
        <v>275</v>
      </c>
      <c r="GB2" s="13" t="s">
        <v>309</v>
      </c>
      <c r="GC2" s="32" t="s">
        <v>298</v>
      </c>
      <c r="GD2" s="7" t="s">
        <v>291</v>
      </c>
      <c r="GE2" s="7" t="s">
        <v>279</v>
      </c>
      <c r="GF2" s="7" t="s">
        <v>265</v>
      </c>
      <c r="GG2" s="14" t="s">
        <v>253</v>
      </c>
      <c r="GH2" s="10" t="s">
        <v>239</v>
      </c>
      <c r="GI2" s="7" t="s">
        <v>231</v>
      </c>
      <c r="GJ2" s="7" t="s">
        <v>220</v>
      </c>
      <c r="GK2" s="14" t="s">
        <v>207</v>
      </c>
      <c r="GL2" s="7" t="s">
        <v>194</v>
      </c>
      <c r="GM2" s="2" t="s">
        <v>110</v>
      </c>
      <c r="GN2" s="2" t="s">
        <v>111</v>
      </c>
      <c r="GO2" s="2" t="s">
        <v>112</v>
      </c>
      <c r="GP2" s="6" t="s">
        <v>31</v>
      </c>
      <c r="GQ2" s="19" t="s">
        <v>249</v>
      </c>
      <c r="GR2" s="27" t="s">
        <v>275</v>
      </c>
    </row>
    <row r="3" spans="1:200" ht="12.75" customHeight="1" x14ac:dyDescent="0.2">
      <c r="A3" s="2">
        <v>8001</v>
      </c>
      <c r="B3" s="2" t="s">
        <v>113</v>
      </c>
      <c r="C3" s="26">
        <v>92</v>
      </c>
      <c r="D3" s="26">
        <v>103</v>
      </c>
      <c r="E3" s="26">
        <v>116</v>
      </c>
      <c r="F3" s="16">
        <v>126</v>
      </c>
      <c r="G3" s="16">
        <v>172</v>
      </c>
      <c r="H3" s="16">
        <v>146</v>
      </c>
      <c r="I3">
        <v>138</v>
      </c>
      <c r="J3">
        <v>139</v>
      </c>
      <c r="K3">
        <v>131</v>
      </c>
      <c r="L3">
        <v>121</v>
      </c>
      <c r="M3" s="3">
        <v>113</v>
      </c>
      <c r="N3" s="2">
        <v>131</v>
      </c>
      <c r="O3" s="2">
        <v>120</v>
      </c>
      <c r="P3" s="2">
        <v>82</v>
      </c>
      <c r="Q3" s="2">
        <v>76</v>
      </c>
      <c r="R3" s="2">
        <v>120</v>
      </c>
      <c r="S3" s="4">
        <v>123</v>
      </c>
      <c r="T3" s="2">
        <v>200</v>
      </c>
      <c r="U3" s="2">
        <v>288</v>
      </c>
      <c r="V3" s="2">
        <v>359</v>
      </c>
      <c r="W3" s="2">
        <v>288</v>
      </c>
      <c r="X3" s="2">
        <v>182</v>
      </c>
      <c r="Y3" s="2">
        <v>169</v>
      </c>
      <c r="Z3" s="2">
        <v>161</v>
      </c>
      <c r="AA3" s="2">
        <v>149</v>
      </c>
      <c r="AB3" s="2">
        <v>110</v>
      </c>
      <c r="AC3" s="2">
        <v>118</v>
      </c>
      <c r="AD3" s="2">
        <v>86</v>
      </c>
      <c r="AE3" s="2">
        <v>59</v>
      </c>
      <c r="AF3" s="2">
        <v>46</v>
      </c>
      <c r="AG3" s="2">
        <v>47</v>
      </c>
      <c r="AH3" s="2">
        <v>53</v>
      </c>
      <c r="AI3" s="2">
        <v>59</v>
      </c>
      <c r="AJ3" s="2">
        <v>58</v>
      </c>
      <c r="AK3" s="5" t="e">
        <f>(#REF!-L3)/L3</f>
        <v>#REF!</v>
      </c>
      <c r="AL3" s="5">
        <f>(C3-D3)/D3</f>
        <v>-0.10679611650485436</v>
      </c>
      <c r="AM3" s="5">
        <f>(C3-H3)/H3</f>
        <v>-0.36986301369863012</v>
      </c>
      <c r="AN3" s="5">
        <f>(C3-M3)/M3</f>
        <v>-0.18584070796460178</v>
      </c>
      <c r="AO3" s="31">
        <v>256000</v>
      </c>
      <c r="AP3" s="26">
        <v>220000</v>
      </c>
      <c r="AQ3" s="26">
        <v>190500</v>
      </c>
      <c r="AR3" s="17">
        <v>186750</v>
      </c>
      <c r="AS3" s="17">
        <v>211000</v>
      </c>
      <c r="AT3" s="17">
        <v>171250</v>
      </c>
      <c r="AU3">
        <v>184500</v>
      </c>
      <c r="AV3">
        <v>184500</v>
      </c>
      <c r="AW3">
        <v>181000</v>
      </c>
      <c r="AX3">
        <v>167500</v>
      </c>
      <c r="AY3" s="3">
        <v>132000</v>
      </c>
      <c r="AZ3" s="2">
        <v>100000</v>
      </c>
      <c r="BA3" s="2">
        <v>82500</v>
      </c>
      <c r="BB3" s="2">
        <v>85250</v>
      </c>
      <c r="BC3" s="2">
        <v>75000</v>
      </c>
      <c r="BD3" s="4">
        <v>200000</v>
      </c>
      <c r="BE3" s="4">
        <v>210000</v>
      </c>
      <c r="BF3" s="2">
        <v>210250</v>
      </c>
      <c r="BG3" s="2">
        <v>212200</v>
      </c>
      <c r="BH3" s="2">
        <v>192400</v>
      </c>
      <c r="BI3" s="2">
        <v>185050</v>
      </c>
      <c r="BJ3" s="2">
        <v>186750</v>
      </c>
      <c r="BK3" s="2">
        <v>163000</v>
      </c>
      <c r="BL3" s="2">
        <v>151000</v>
      </c>
      <c r="BM3" s="2">
        <v>132025</v>
      </c>
      <c r="BN3" s="2">
        <v>122250</v>
      </c>
      <c r="BO3" s="2">
        <v>96250</v>
      </c>
      <c r="BP3" s="2">
        <v>86000</v>
      </c>
      <c r="BQ3" s="2">
        <v>65200</v>
      </c>
      <c r="BR3" s="5">
        <f t="shared" ref="BR3:BR34" si="0">(AN3-AX3)/AX3</f>
        <v>-1.000001109496764</v>
      </c>
      <c r="BS3" s="5">
        <f>(AO3-AP3)/AP3</f>
        <v>0.16363636363636364</v>
      </c>
      <c r="BT3" s="5">
        <f>(AO3-AT3)/AT3</f>
        <v>0.49489051094890513</v>
      </c>
      <c r="BU3" s="5">
        <f>(AO3-AY3)/AY3</f>
        <v>0.93939393939393945</v>
      </c>
      <c r="BV3" s="31">
        <v>276600</v>
      </c>
      <c r="BW3" s="26">
        <v>247046</v>
      </c>
      <c r="BX3" s="26">
        <v>223773</v>
      </c>
      <c r="BY3" s="17">
        <v>214795</v>
      </c>
      <c r="BZ3" s="17">
        <v>225080</v>
      </c>
      <c r="CA3" s="17">
        <v>197433</v>
      </c>
      <c r="CB3">
        <v>193821</v>
      </c>
      <c r="CC3">
        <v>192097</v>
      </c>
      <c r="CD3">
        <v>193555</v>
      </c>
      <c r="CE3">
        <v>174661</v>
      </c>
      <c r="CF3" s="3">
        <v>149789</v>
      </c>
      <c r="CG3" s="2">
        <v>129289</v>
      </c>
      <c r="CH3" s="2">
        <v>101315</v>
      </c>
      <c r="CI3" s="2">
        <v>108191</v>
      </c>
      <c r="CJ3" s="2">
        <v>108251</v>
      </c>
      <c r="CK3" s="4">
        <v>203319</v>
      </c>
      <c r="CL3" s="4">
        <v>220986</v>
      </c>
      <c r="CM3" s="2">
        <v>225584</v>
      </c>
      <c r="CN3" s="2">
        <v>226564</v>
      </c>
      <c r="CO3" s="2">
        <v>206592</v>
      </c>
      <c r="CP3" s="2">
        <v>201255</v>
      </c>
      <c r="CQ3" s="2">
        <v>210819</v>
      </c>
      <c r="CR3" s="2">
        <v>173244</v>
      </c>
      <c r="CS3" s="2">
        <v>156205</v>
      </c>
      <c r="CT3" s="2">
        <v>128696</v>
      </c>
      <c r="CU3" s="2">
        <v>115481</v>
      </c>
      <c r="CV3" s="2">
        <v>96887</v>
      </c>
      <c r="CW3" s="2">
        <v>94765</v>
      </c>
      <c r="CX3" s="2">
        <v>72591</v>
      </c>
      <c r="CY3" s="2">
        <v>66670</v>
      </c>
      <c r="CZ3" s="2">
        <v>67052</v>
      </c>
      <c r="DA3" s="2">
        <v>63931</v>
      </c>
      <c r="DB3" s="2">
        <v>62693</v>
      </c>
      <c r="DC3" s="2">
        <v>71516</v>
      </c>
      <c r="DD3" s="5">
        <f>(BU3-CE3)/CE3</f>
        <v>-0.99999462161593378</v>
      </c>
      <c r="DE3" s="5">
        <f>(BV3-BW3)/BW3</f>
        <v>0.11962954267626272</v>
      </c>
      <c r="DF3" s="5">
        <f>(BV3-CA3)/CA3</f>
        <v>0.40098159882086581</v>
      </c>
      <c r="DG3" s="5">
        <f>(BV3-CF3)/CF3</f>
        <v>0.84659754721641778</v>
      </c>
      <c r="DH3" s="26">
        <v>39</v>
      </c>
      <c r="DI3" s="26">
        <v>22</v>
      </c>
      <c r="DJ3" s="26">
        <v>21</v>
      </c>
      <c r="DK3" s="16">
        <v>31</v>
      </c>
      <c r="DL3" s="16">
        <v>40</v>
      </c>
      <c r="DM3" s="16">
        <v>56</v>
      </c>
      <c r="DN3">
        <v>50</v>
      </c>
      <c r="DO3">
        <v>48</v>
      </c>
      <c r="DP3">
        <v>45</v>
      </c>
      <c r="DQ3" s="9">
        <v>86</v>
      </c>
      <c r="DR3" s="3">
        <v>63</v>
      </c>
      <c r="DS3" s="2">
        <v>104</v>
      </c>
      <c r="DT3" s="2">
        <v>131</v>
      </c>
      <c r="DU3" s="2">
        <v>158</v>
      </c>
      <c r="DV3" s="2">
        <v>110</v>
      </c>
      <c r="DW3" s="4">
        <v>255</v>
      </c>
      <c r="DX3" s="4">
        <v>195</v>
      </c>
      <c r="DY3" s="2">
        <v>140</v>
      </c>
      <c r="DZ3" s="2">
        <v>112</v>
      </c>
      <c r="EA3" s="2">
        <v>99</v>
      </c>
      <c r="EB3" s="2">
        <v>88</v>
      </c>
      <c r="EC3" s="2">
        <v>63</v>
      </c>
      <c r="ED3" s="2">
        <v>49</v>
      </c>
      <c r="EE3" s="2">
        <v>47</v>
      </c>
      <c r="EF3" s="2">
        <v>37</v>
      </c>
      <c r="EG3" s="2">
        <v>43</v>
      </c>
      <c r="EH3" s="2">
        <v>48</v>
      </c>
      <c r="EI3" s="2">
        <v>58</v>
      </c>
      <c r="EJ3" s="2">
        <v>90</v>
      </c>
      <c r="EK3" s="2">
        <v>75</v>
      </c>
      <c r="EL3" s="2">
        <v>76</v>
      </c>
      <c r="EM3" s="2">
        <v>63</v>
      </c>
      <c r="EN3" s="2">
        <v>107</v>
      </c>
      <c r="EO3" s="2">
        <v>62</v>
      </c>
      <c r="EP3" s="5">
        <f>(DG3-DQ3)/DQ3</f>
        <v>-0.99015584247422772</v>
      </c>
      <c r="EQ3" s="5">
        <f>(DH3-DI3)/DI3</f>
        <v>0.77272727272727271</v>
      </c>
      <c r="ER3" s="5">
        <f>(DH3-DM3)/DM3</f>
        <v>-0.30357142857142855</v>
      </c>
      <c r="ES3" s="5">
        <f>(DH3-DR3)/DR3</f>
        <v>-0.38095238095238093</v>
      </c>
      <c r="ET3" s="26">
        <v>153</v>
      </c>
      <c r="EU3" s="26">
        <v>174</v>
      </c>
      <c r="EV3" s="26">
        <v>150</v>
      </c>
      <c r="EW3" s="16">
        <v>201</v>
      </c>
      <c r="EX3" s="16">
        <v>358</v>
      </c>
      <c r="EY3" s="16">
        <v>324</v>
      </c>
      <c r="EZ3">
        <v>249</v>
      </c>
      <c r="FA3">
        <v>255</v>
      </c>
      <c r="FB3">
        <v>240</v>
      </c>
      <c r="FC3">
        <v>214</v>
      </c>
      <c r="FD3" s="3">
        <v>197</v>
      </c>
      <c r="FE3" s="2">
        <v>175</v>
      </c>
      <c r="FF3" s="2">
        <v>194</v>
      </c>
      <c r="FG3" s="5">
        <f>(ES3-FC3)/FD12</f>
        <v>-5.496947496947497</v>
      </c>
      <c r="FH3" s="5">
        <f>(ET3-EU3)/EU3</f>
        <v>-0.1206896551724138</v>
      </c>
      <c r="FI3" s="5">
        <f>(ET3-EY3)/EY3</f>
        <v>-0.52777777777777779</v>
      </c>
      <c r="FJ3" s="5">
        <f>(ET3-FD3)/FD3</f>
        <v>-0.2233502538071066</v>
      </c>
      <c r="FK3" s="31">
        <v>239900</v>
      </c>
      <c r="FL3" s="26">
        <v>225000</v>
      </c>
      <c r="FM3" s="26">
        <v>210000</v>
      </c>
      <c r="FN3" s="17">
        <v>199500</v>
      </c>
      <c r="FO3" s="17">
        <v>205000</v>
      </c>
      <c r="FP3" s="17">
        <v>198450</v>
      </c>
      <c r="FQ3">
        <v>179999</v>
      </c>
      <c r="FR3">
        <v>189000</v>
      </c>
      <c r="FS3">
        <v>174900</v>
      </c>
      <c r="FT3">
        <v>169000</v>
      </c>
      <c r="FU3" s="3">
        <v>175000</v>
      </c>
      <c r="FV3" s="2">
        <v>119500</v>
      </c>
      <c r="FW3" s="2">
        <v>98500</v>
      </c>
      <c r="FX3" s="5">
        <f>(FH3-FT3)/FT3</f>
        <v>-1.0000007141399714</v>
      </c>
      <c r="FY3" s="5">
        <f>(FK3-FL3)/FL3</f>
        <v>6.6222222222222224E-2</v>
      </c>
      <c r="FZ3" s="5">
        <f>(FK3-FP3)/FP3</f>
        <v>0.20886873267825648</v>
      </c>
      <c r="GA3" s="5">
        <f>(FK3-FU3)/FU3</f>
        <v>0.37085714285714283</v>
      </c>
      <c r="GB3" s="31">
        <v>276115</v>
      </c>
      <c r="GC3" s="26">
        <v>245035</v>
      </c>
      <c r="GD3" s="26">
        <v>221019</v>
      </c>
      <c r="GE3" s="17">
        <v>215919</v>
      </c>
      <c r="GF3" s="17">
        <v>226662</v>
      </c>
      <c r="GG3" s="17">
        <v>200942</v>
      </c>
      <c r="GH3">
        <v>197801</v>
      </c>
      <c r="GI3">
        <v>196420</v>
      </c>
      <c r="GJ3">
        <v>196332</v>
      </c>
      <c r="GK3">
        <v>179899</v>
      </c>
      <c r="GL3" s="3">
        <v>154040</v>
      </c>
      <c r="GM3" s="2">
        <v>130418</v>
      </c>
      <c r="GN3" s="2">
        <v>107923</v>
      </c>
      <c r="GO3" s="5">
        <f>(FY3-GK3)/GK3</f>
        <v>-0.99999963189221597</v>
      </c>
      <c r="GP3" s="5">
        <f>(GB3-GC3)/GC3</f>
        <v>0.12683902299671476</v>
      </c>
      <c r="GQ3" s="20">
        <f>(GB3-GG3)/GG3</f>
        <v>0.37410297498780742</v>
      </c>
      <c r="GR3" s="20">
        <f>(GB3-GL3)/GL3</f>
        <v>0.79248896390547907</v>
      </c>
    </row>
    <row r="4" spans="1:200" ht="12.75" customHeight="1" x14ac:dyDescent="0.2">
      <c r="A4" s="2">
        <v>8002</v>
      </c>
      <c r="B4" s="2" t="s">
        <v>115</v>
      </c>
      <c r="C4" s="26">
        <v>83</v>
      </c>
      <c r="D4" s="26">
        <v>93</v>
      </c>
      <c r="E4" s="26">
        <v>83</v>
      </c>
      <c r="F4" s="16">
        <v>99</v>
      </c>
      <c r="G4" s="16">
        <v>130</v>
      </c>
      <c r="H4" s="16">
        <v>92</v>
      </c>
      <c r="I4">
        <v>100</v>
      </c>
      <c r="J4">
        <v>106</v>
      </c>
      <c r="K4">
        <v>110</v>
      </c>
      <c r="L4">
        <v>109</v>
      </c>
      <c r="M4" s="3">
        <v>105</v>
      </c>
      <c r="N4" s="2">
        <v>159</v>
      </c>
      <c r="O4" s="2">
        <v>135</v>
      </c>
      <c r="P4" s="2">
        <v>107</v>
      </c>
      <c r="Q4" s="2">
        <v>126</v>
      </c>
      <c r="R4" s="2">
        <v>112</v>
      </c>
      <c r="S4" s="4">
        <v>77</v>
      </c>
      <c r="T4" s="2">
        <v>147</v>
      </c>
      <c r="U4" s="2">
        <v>163</v>
      </c>
      <c r="V4" s="2">
        <v>179</v>
      </c>
      <c r="W4" s="2">
        <v>193</v>
      </c>
      <c r="X4" s="2">
        <v>161</v>
      </c>
      <c r="Y4" s="2">
        <v>119</v>
      </c>
      <c r="Z4" s="2">
        <v>139</v>
      </c>
      <c r="AA4" s="2">
        <v>126</v>
      </c>
      <c r="AB4" s="2">
        <v>125</v>
      </c>
      <c r="AC4" s="2">
        <v>95</v>
      </c>
      <c r="AD4" s="2">
        <v>96</v>
      </c>
      <c r="AE4" s="2">
        <v>101</v>
      </c>
      <c r="AF4" s="2">
        <v>68</v>
      </c>
      <c r="AG4" s="2">
        <v>70</v>
      </c>
      <c r="AH4" s="2">
        <v>89</v>
      </c>
      <c r="AI4" s="2">
        <v>82</v>
      </c>
      <c r="AJ4" s="2">
        <v>77</v>
      </c>
      <c r="AK4" s="5" t="e">
        <f>(#REF!-L4)/L4</f>
        <v>#REF!</v>
      </c>
      <c r="AL4" s="5">
        <f t="shared" ref="AL4:AL67" si="1">(C4-D4)/D4</f>
        <v>-0.10752688172043011</v>
      </c>
      <c r="AM4" s="5">
        <f t="shared" ref="AM4:AM67" si="2">(C4-H4)/H4</f>
        <v>-9.7826086956521743E-2</v>
      </c>
      <c r="AN4" s="5">
        <f t="shared" ref="AN4:AN67" si="3">(C4-M4)/M4</f>
        <v>-0.20952380952380953</v>
      </c>
      <c r="AO4" s="31">
        <v>175000</v>
      </c>
      <c r="AP4" s="26">
        <v>185000</v>
      </c>
      <c r="AQ4" s="26">
        <v>169000</v>
      </c>
      <c r="AR4" s="17">
        <v>156000</v>
      </c>
      <c r="AS4" s="17">
        <v>155000</v>
      </c>
      <c r="AT4" s="17">
        <v>146250</v>
      </c>
      <c r="AU4">
        <v>150500</v>
      </c>
      <c r="AV4">
        <v>151250</v>
      </c>
      <c r="AW4">
        <v>128500</v>
      </c>
      <c r="AX4">
        <v>114000</v>
      </c>
      <c r="AY4" s="3">
        <v>90000</v>
      </c>
      <c r="AZ4" s="2">
        <v>76000</v>
      </c>
      <c r="BA4" s="2">
        <v>52550</v>
      </c>
      <c r="BB4" s="2">
        <v>53000</v>
      </c>
      <c r="BC4" s="2">
        <v>64250</v>
      </c>
      <c r="BD4" s="4">
        <v>102000</v>
      </c>
      <c r="BE4" s="4">
        <v>163000</v>
      </c>
      <c r="BF4" s="2">
        <v>219900</v>
      </c>
      <c r="BG4" s="2">
        <v>195900</v>
      </c>
      <c r="BH4" s="2">
        <v>186900</v>
      </c>
      <c r="BI4" s="2">
        <v>179900</v>
      </c>
      <c r="BJ4" s="2">
        <v>170000</v>
      </c>
      <c r="BK4" s="2">
        <v>156200</v>
      </c>
      <c r="BL4" s="2">
        <v>135000</v>
      </c>
      <c r="BM4" s="2">
        <v>105450</v>
      </c>
      <c r="BN4" s="2">
        <v>87500</v>
      </c>
      <c r="BO4" s="2">
        <v>88500</v>
      </c>
      <c r="BP4" s="2">
        <v>79400</v>
      </c>
      <c r="BQ4" s="2">
        <v>75000</v>
      </c>
      <c r="BR4" s="5">
        <f t="shared" si="0"/>
        <v>-1.0000018379281537</v>
      </c>
      <c r="BS4" s="5">
        <f t="shared" ref="BS4:BS67" si="4">(AO4-AP4)/AP4</f>
        <v>-5.4054054054054057E-2</v>
      </c>
      <c r="BT4" s="5">
        <f t="shared" ref="BT4:BT67" si="5">(AO4-AT4)/AT4</f>
        <v>0.19658119658119658</v>
      </c>
      <c r="BU4" s="5">
        <f t="shared" ref="BU4:BU67" si="6">(AO4-AY4)/AY4</f>
        <v>0.94444444444444442</v>
      </c>
      <c r="BV4" s="31">
        <v>193220</v>
      </c>
      <c r="BW4" s="26">
        <v>211815</v>
      </c>
      <c r="BX4" s="26">
        <v>179001</v>
      </c>
      <c r="BY4" s="17">
        <v>175631</v>
      </c>
      <c r="BZ4" s="17">
        <v>186492</v>
      </c>
      <c r="CA4" s="17">
        <v>159840</v>
      </c>
      <c r="CB4">
        <v>164043</v>
      </c>
      <c r="CC4">
        <v>158539</v>
      </c>
      <c r="CD4">
        <v>145347</v>
      </c>
      <c r="CE4">
        <v>130030</v>
      </c>
      <c r="CF4" s="3">
        <v>111589</v>
      </c>
      <c r="CG4" s="2">
        <v>95646</v>
      </c>
      <c r="CH4" s="2">
        <v>65271</v>
      </c>
      <c r="CI4" s="2">
        <v>73979</v>
      </c>
      <c r="CJ4" s="2">
        <v>74958</v>
      </c>
      <c r="CK4" s="4">
        <v>116360</v>
      </c>
      <c r="CL4" s="4">
        <v>179349</v>
      </c>
      <c r="CM4" s="2">
        <v>227548</v>
      </c>
      <c r="CN4" s="2">
        <v>203766</v>
      </c>
      <c r="CO4" s="2">
        <v>203664</v>
      </c>
      <c r="CP4" s="2">
        <v>187554</v>
      </c>
      <c r="CQ4" s="2">
        <v>172638</v>
      </c>
      <c r="CR4" s="2">
        <v>166847</v>
      </c>
      <c r="CS4" s="2">
        <v>139838</v>
      </c>
      <c r="CT4" s="2">
        <v>123379</v>
      </c>
      <c r="CU4" s="2">
        <v>94507</v>
      </c>
      <c r="CV4" s="2">
        <v>91730</v>
      </c>
      <c r="CW4" s="2">
        <v>88086</v>
      </c>
      <c r="CX4" s="2">
        <v>76836</v>
      </c>
      <c r="CY4" s="2">
        <v>78248</v>
      </c>
      <c r="CZ4" s="2">
        <v>68402</v>
      </c>
      <c r="DA4" s="2">
        <v>78837</v>
      </c>
      <c r="DB4" s="2">
        <v>77205</v>
      </c>
      <c r="DC4" s="2">
        <v>69177</v>
      </c>
      <c r="DD4" s="5">
        <f t="shared" ref="DD4:DD67" si="7">(BU4-CE4)/CE4</f>
        <v>-0.9999927367188769</v>
      </c>
      <c r="DE4" s="5">
        <f t="shared" ref="DE4:DE67" si="8">(BV4-BW4)/BW4</f>
        <v>-8.778887236503552E-2</v>
      </c>
      <c r="DF4" s="5">
        <f t="shared" ref="DF4:DF67" si="9">(BV4-CA4)/CA4</f>
        <v>0.20883383383383383</v>
      </c>
      <c r="DG4" s="5">
        <f t="shared" ref="DG4:DG67" si="10">(BV4-CF4)/CF4</f>
        <v>0.73153267795212795</v>
      </c>
      <c r="DH4" s="26">
        <v>42</v>
      </c>
      <c r="DI4" s="26">
        <v>31</v>
      </c>
      <c r="DJ4" s="26">
        <v>39</v>
      </c>
      <c r="DK4" s="16">
        <v>52</v>
      </c>
      <c r="DL4" s="16">
        <v>49</v>
      </c>
      <c r="DM4" s="16">
        <v>70</v>
      </c>
      <c r="DN4">
        <v>73</v>
      </c>
      <c r="DO4">
        <v>69</v>
      </c>
      <c r="DP4">
        <v>56</v>
      </c>
      <c r="DQ4" s="9">
        <v>69</v>
      </c>
      <c r="DR4" s="3">
        <v>68</v>
      </c>
      <c r="DS4" s="2">
        <v>95</v>
      </c>
      <c r="DT4" s="2">
        <v>123</v>
      </c>
      <c r="DU4" s="2">
        <v>137</v>
      </c>
      <c r="DV4" s="2">
        <v>165</v>
      </c>
      <c r="DW4" s="4">
        <v>167</v>
      </c>
      <c r="DX4" s="4">
        <v>174</v>
      </c>
      <c r="DY4" s="2">
        <v>139</v>
      </c>
      <c r="DZ4" s="2">
        <v>111</v>
      </c>
      <c r="EA4" s="2">
        <v>99</v>
      </c>
      <c r="EB4" s="2">
        <v>76</v>
      </c>
      <c r="EC4" s="2">
        <v>48</v>
      </c>
      <c r="ED4" s="2">
        <v>40</v>
      </c>
      <c r="EE4" s="2">
        <v>36</v>
      </c>
      <c r="EF4" s="2">
        <v>23</v>
      </c>
      <c r="EG4" s="2">
        <v>34</v>
      </c>
      <c r="EH4" s="2">
        <v>44</v>
      </c>
      <c r="EI4" s="2">
        <v>57</v>
      </c>
      <c r="EJ4" s="2">
        <v>62</v>
      </c>
      <c r="EK4" s="2">
        <v>63</v>
      </c>
      <c r="EL4" s="2">
        <v>74</v>
      </c>
      <c r="EM4" s="2">
        <v>62</v>
      </c>
      <c r="EN4" s="2">
        <v>68</v>
      </c>
      <c r="EO4" s="2">
        <v>77</v>
      </c>
      <c r="EP4" s="5">
        <f t="shared" ref="EP4:EP67" si="11">(DG4-DQ4)/DQ4</f>
        <v>-0.98939807713112848</v>
      </c>
      <c r="EQ4" s="5">
        <f t="shared" ref="EQ4:EQ67" si="12">(DH4-DI4)/DI4</f>
        <v>0.35483870967741937</v>
      </c>
      <c r="ER4" s="5">
        <f t="shared" ref="ER4:ER67" si="13">(DH4-DM4)/DM4</f>
        <v>-0.4</v>
      </c>
      <c r="ES4" s="5">
        <f t="shared" ref="ES4:ES67" si="14">(DH4-DR4)/DR4</f>
        <v>-0.38235294117647056</v>
      </c>
      <c r="ET4" s="26">
        <v>153</v>
      </c>
      <c r="EU4" s="26">
        <v>145</v>
      </c>
      <c r="EV4" s="26">
        <v>126</v>
      </c>
      <c r="EW4" s="16">
        <v>143</v>
      </c>
      <c r="EX4" s="16">
        <v>237</v>
      </c>
      <c r="EY4" s="16">
        <v>201</v>
      </c>
      <c r="EZ4">
        <v>198</v>
      </c>
      <c r="FA4">
        <v>187</v>
      </c>
      <c r="FB4">
        <v>180</v>
      </c>
      <c r="FC4">
        <v>170</v>
      </c>
      <c r="FD4" s="3">
        <v>181</v>
      </c>
      <c r="FE4" s="2">
        <v>159</v>
      </c>
      <c r="FF4" s="2">
        <v>187</v>
      </c>
      <c r="FG4" s="5">
        <f t="shared" ref="FG4:FG35" si="15">(ES4-FC4)/FC4</f>
        <v>-1.0022491349480969</v>
      </c>
      <c r="FH4" s="5">
        <f t="shared" ref="FH4:FH67" si="16">(ET4-EU4)/EU4</f>
        <v>5.5172413793103448E-2</v>
      </c>
      <c r="FI4" s="5">
        <f t="shared" ref="FI4:FI67" si="17">(ET4-EY4)/EY4</f>
        <v>-0.23880597014925373</v>
      </c>
      <c r="FJ4" s="5">
        <f t="shared" ref="FJ4:FJ67" si="18">(ET4-FD4)/FD4</f>
        <v>-0.15469613259668508</v>
      </c>
      <c r="FK4" s="31">
        <v>188900</v>
      </c>
      <c r="FL4" s="26">
        <v>180000</v>
      </c>
      <c r="FM4" s="26">
        <v>176950</v>
      </c>
      <c r="FN4" s="17">
        <v>169000</v>
      </c>
      <c r="FO4" s="17">
        <v>153500</v>
      </c>
      <c r="FP4" s="17">
        <v>157000</v>
      </c>
      <c r="FQ4">
        <v>150000</v>
      </c>
      <c r="FR4">
        <v>159900</v>
      </c>
      <c r="FS4">
        <v>142450</v>
      </c>
      <c r="FT4">
        <v>123500</v>
      </c>
      <c r="FU4" s="3">
        <v>109000</v>
      </c>
      <c r="FV4" s="2">
        <v>89000</v>
      </c>
      <c r="FW4" s="2">
        <v>69500</v>
      </c>
      <c r="FX4" s="5">
        <f t="shared" ref="FX4:FX67" si="19">(FH4-FT4)/FT4</f>
        <v>-0.99999955325980738</v>
      </c>
      <c r="FY4" s="5">
        <f t="shared" ref="FY4:FY67" si="20">(FK4-FL4)/FL4</f>
        <v>4.9444444444444444E-2</v>
      </c>
      <c r="FZ4" s="5">
        <f t="shared" ref="FZ4:FZ67" si="21">(FK4-FP4)/FP4</f>
        <v>0.20318471337579619</v>
      </c>
      <c r="GA4" s="5">
        <f t="shared" ref="GA4:GA67" si="22">(FK4-FU4)/FU4</f>
        <v>0.73302752293577977</v>
      </c>
      <c r="GB4" s="31">
        <v>195881</v>
      </c>
      <c r="GC4" s="26">
        <v>213494</v>
      </c>
      <c r="GD4" s="26">
        <v>182330</v>
      </c>
      <c r="GE4" s="17">
        <v>179404</v>
      </c>
      <c r="GF4" s="17">
        <v>189625</v>
      </c>
      <c r="GG4" s="17">
        <v>166779</v>
      </c>
      <c r="GH4">
        <v>171597</v>
      </c>
      <c r="GI4">
        <v>163661</v>
      </c>
      <c r="GJ4">
        <v>151191</v>
      </c>
      <c r="GK4">
        <v>134283</v>
      </c>
      <c r="GL4" s="3">
        <v>114766</v>
      </c>
      <c r="GM4" s="2">
        <v>99850</v>
      </c>
      <c r="GN4" s="2">
        <v>68055</v>
      </c>
      <c r="GO4" s="5">
        <f t="shared" ref="GO4:GO67" si="23">(FY4-GK4)/GK4</f>
        <v>-0.99999963178924767</v>
      </c>
      <c r="GP4" s="5">
        <f t="shared" ref="GP4:GP67" si="24">(GB4-GC4)/GC4</f>
        <v>-8.2498805587042257E-2</v>
      </c>
      <c r="GQ4" s="20">
        <f t="shared" ref="GQ4:GQ67" si="25">(GB4-GG4)/GG4</f>
        <v>0.17449439078061388</v>
      </c>
      <c r="GR4" s="20">
        <f t="shared" ref="GR4:GR67" si="26">(GB4-GL4)/GL4</f>
        <v>0.70678598191101893</v>
      </c>
    </row>
    <row r="5" spans="1:200" ht="12.75" customHeight="1" x14ac:dyDescent="0.2">
      <c r="A5" s="2">
        <v>8003</v>
      </c>
      <c r="B5" s="2" t="s">
        <v>116</v>
      </c>
      <c r="C5" s="26">
        <v>182</v>
      </c>
      <c r="D5" s="26">
        <v>186</v>
      </c>
      <c r="E5" s="26">
        <v>159</v>
      </c>
      <c r="F5" s="16">
        <v>195</v>
      </c>
      <c r="G5" s="16">
        <v>293</v>
      </c>
      <c r="H5" s="16">
        <v>260</v>
      </c>
      <c r="I5">
        <v>219</v>
      </c>
      <c r="J5">
        <v>240</v>
      </c>
      <c r="K5">
        <v>273</v>
      </c>
      <c r="L5">
        <v>259</v>
      </c>
      <c r="M5" s="3">
        <v>201</v>
      </c>
      <c r="N5" s="2">
        <v>209</v>
      </c>
      <c r="O5" s="2">
        <v>162</v>
      </c>
      <c r="P5" s="2">
        <v>111</v>
      </c>
      <c r="Q5" s="2">
        <v>80</v>
      </c>
      <c r="R5" s="2">
        <v>202</v>
      </c>
      <c r="S5" s="4">
        <v>235</v>
      </c>
      <c r="T5" s="2">
        <v>259</v>
      </c>
      <c r="U5" s="2">
        <v>356</v>
      </c>
      <c r="V5" s="2">
        <v>396</v>
      </c>
      <c r="W5" s="2">
        <v>437</v>
      </c>
      <c r="X5" s="2">
        <v>350</v>
      </c>
      <c r="Y5" s="2">
        <v>302</v>
      </c>
      <c r="Z5" s="2">
        <v>307</v>
      </c>
      <c r="AA5" s="2">
        <v>192</v>
      </c>
      <c r="AB5" s="2">
        <v>207</v>
      </c>
      <c r="AC5" s="2">
        <v>227</v>
      </c>
      <c r="AD5" s="2">
        <v>177</v>
      </c>
      <c r="AE5" s="2">
        <v>184</v>
      </c>
      <c r="AF5" s="2">
        <v>140</v>
      </c>
      <c r="AG5" s="2">
        <v>129</v>
      </c>
      <c r="AH5" s="2">
        <v>141</v>
      </c>
      <c r="AI5" s="2">
        <v>92</v>
      </c>
      <c r="AJ5" s="2">
        <v>114</v>
      </c>
      <c r="AK5" s="5" t="e">
        <f>(#REF!-L5)/L5</f>
        <v>#REF!</v>
      </c>
      <c r="AL5" s="5">
        <f t="shared" si="1"/>
        <v>-2.1505376344086023E-2</v>
      </c>
      <c r="AM5" s="5">
        <f t="shared" si="2"/>
        <v>-0.3</v>
      </c>
      <c r="AN5" s="5">
        <f t="shared" si="3"/>
        <v>-9.4527363184079602E-2</v>
      </c>
      <c r="AO5" s="31">
        <v>327500</v>
      </c>
      <c r="AP5" s="26">
        <v>333000</v>
      </c>
      <c r="AQ5" s="26">
        <v>320000</v>
      </c>
      <c r="AR5" s="17">
        <v>312000</v>
      </c>
      <c r="AS5" s="17">
        <v>299900</v>
      </c>
      <c r="AT5" s="17">
        <v>316500</v>
      </c>
      <c r="AU5">
        <v>275000</v>
      </c>
      <c r="AV5">
        <v>275000</v>
      </c>
      <c r="AW5">
        <v>248000</v>
      </c>
      <c r="AX5">
        <v>224900</v>
      </c>
      <c r="AY5" s="3">
        <v>224000</v>
      </c>
      <c r="AZ5" s="2">
        <v>239000</v>
      </c>
      <c r="BA5" s="2">
        <v>200250</v>
      </c>
      <c r="BB5" s="2">
        <v>200500</v>
      </c>
      <c r="BC5" s="2">
        <v>220000</v>
      </c>
      <c r="BD5" s="4">
        <v>240000</v>
      </c>
      <c r="BE5" s="4">
        <v>275000</v>
      </c>
      <c r="BF5" s="2">
        <v>279500</v>
      </c>
      <c r="BG5" s="2">
        <v>250423</v>
      </c>
      <c r="BH5" s="2">
        <v>253000</v>
      </c>
      <c r="BI5" s="2">
        <v>238375</v>
      </c>
      <c r="BJ5" s="2">
        <v>214950</v>
      </c>
      <c r="BK5" s="2">
        <v>216000</v>
      </c>
      <c r="BL5" s="2">
        <v>203150</v>
      </c>
      <c r="BM5" s="2">
        <v>188750</v>
      </c>
      <c r="BN5" s="2">
        <v>163000</v>
      </c>
      <c r="BO5" s="2">
        <v>139500</v>
      </c>
      <c r="BP5" s="2">
        <v>127500</v>
      </c>
      <c r="BQ5" s="2">
        <v>113150</v>
      </c>
      <c r="BR5" s="5">
        <f t="shared" si="0"/>
        <v>-1.0000004203084178</v>
      </c>
      <c r="BS5" s="5">
        <f t="shared" si="4"/>
        <v>-1.6516516516516516E-2</v>
      </c>
      <c r="BT5" s="5">
        <f t="shared" si="5"/>
        <v>3.4755134281200632E-2</v>
      </c>
      <c r="BU5" s="5">
        <f t="shared" si="6"/>
        <v>0.46205357142857145</v>
      </c>
      <c r="BV5" s="31">
        <v>349422</v>
      </c>
      <c r="BW5" s="26">
        <v>368482</v>
      </c>
      <c r="BX5" s="26">
        <v>341741</v>
      </c>
      <c r="BY5" s="17">
        <v>318153</v>
      </c>
      <c r="BZ5" s="17">
        <v>309013</v>
      </c>
      <c r="CA5" s="17">
        <v>315262</v>
      </c>
      <c r="CB5">
        <v>302610</v>
      </c>
      <c r="CC5">
        <v>276332</v>
      </c>
      <c r="CD5">
        <v>255694</v>
      </c>
      <c r="CE5">
        <v>240873</v>
      </c>
      <c r="CF5" s="3">
        <v>233916</v>
      </c>
      <c r="CG5" s="2">
        <v>243692</v>
      </c>
      <c r="CH5" s="2">
        <v>205250</v>
      </c>
      <c r="CI5" s="2">
        <v>204150</v>
      </c>
      <c r="CJ5" s="2">
        <v>215922</v>
      </c>
      <c r="CK5" s="4">
        <v>242953</v>
      </c>
      <c r="CL5" s="4">
        <v>275661</v>
      </c>
      <c r="CM5" s="2">
        <v>286611</v>
      </c>
      <c r="CN5" s="2">
        <v>269050</v>
      </c>
      <c r="CO5" s="2">
        <v>264845</v>
      </c>
      <c r="CP5" s="2">
        <v>242673</v>
      </c>
      <c r="CQ5" s="2">
        <v>225091</v>
      </c>
      <c r="CR5" s="2">
        <v>220586</v>
      </c>
      <c r="CS5" s="2">
        <v>215322</v>
      </c>
      <c r="CT5" s="2">
        <v>195089</v>
      </c>
      <c r="CU5" s="2">
        <v>160620</v>
      </c>
      <c r="CV5" s="2">
        <v>134895</v>
      </c>
      <c r="CW5" s="2">
        <v>123799</v>
      </c>
      <c r="CX5" s="2">
        <v>111063</v>
      </c>
      <c r="CY5" s="2">
        <v>92090</v>
      </c>
      <c r="CZ5" s="2">
        <v>102414</v>
      </c>
      <c r="DA5" s="2">
        <v>96215</v>
      </c>
      <c r="DB5" s="2">
        <v>83925</v>
      </c>
      <c r="DC5" s="2">
        <v>94925</v>
      </c>
      <c r="DD5" s="5">
        <f t="shared" si="7"/>
        <v>-0.99999808175440408</v>
      </c>
      <c r="DE5" s="5">
        <f t="shared" si="8"/>
        <v>-5.1725728800864089E-2</v>
      </c>
      <c r="DF5" s="5">
        <f t="shared" si="9"/>
        <v>0.1083543211677906</v>
      </c>
      <c r="DG5" s="5">
        <f t="shared" si="10"/>
        <v>0.49379264351305596</v>
      </c>
      <c r="DH5" s="26">
        <v>27</v>
      </c>
      <c r="DI5" s="26">
        <v>21</v>
      </c>
      <c r="DJ5" s="26">
        <v>25</v>
      </c>
      <c r="DK5" s="16">
        <v>31</v>
      </c>
      <c r="DL5" s="16">
        <v>44</v>
      </c>
      <c r="DM5" s="16">
        <v>44</v>
      </c>
      <c r="DN5">
        <v>52</v>
      </c>
      <c r="DO5">
        <v>45</v>
      </c>
      <c r="DP5">
        <v>42</v>
      </c>
      <c r="DQ5" s="9">
        <v>78</v>
      </c>
      <c r="DR5" s="3">
        <v>66</v>
      </c>
      <c r="DS5" s="2">
        <v>73</v>
      </c>
      <c r="DT5" s="2">
        <v>137</v>
      </c>
      <c r="DU5" s="2">
        <v>180</v>
      </c>
      <c r="DV5" s="2">
        <v>168</v>
      </c>
      <c r="DW5" s="4">
        <v>148</v>
      </c>
      <c r="DX5" s="4">
        <v>123</v>
      </c>
      <c r="DY5" s="2">
        <v>128</v>
      </c>
      <c r="DZ5" s="2">
        <v>96</v>
      </c>
      <c r="EA5" s="2">
        <v>88</v>
      </c>
      <c r="EB5" s="2">
        <v>97</v>
      </c>
      <c r="EC5" s="2">
        <v>84</v>
      </c>
      <c r="ED5" s="2">
        <v>43</v>
      </c>
      <c r="EE5" s="2">
        <v>39</v>
      </c>
      <c r="EF5" s="2">
        <v>27</v>
      </c>
      <c r="EG5" s="2">
        <v>41</v>
      </c>
      <c r="EH5" s="2">
        <v>47</v>
      </c>
      <c r="EI5" s="2">
        <v>66</v>
      </c>
      <c r="EJ5" s="2">
        <v>86</v>
      </c>
      <c r="EK5" s="2">
        <v>84</v>
      </c>
      <c r="EL5" s="2">
        <v>83</v>
      </c>
      <c r="EM5" s="2">
        <v>88</v>
      </c>
      <c r="EN5" s="2">
        <v>95</v>
      </c>
      <c r="EO5" s="2">
        <v>85</v>
      </c>
      <c r="EP5" s="5">
        <f t="shared" si="11"/>
        <v>-0.99366932508316586</v>
      </c>
      <c r="EQ5" s="5">
        <f t="shared" si="12"/>
        <v>0.2857142857142857</v>
      </c>
      <c r="ER5" s="5">
        <f t="shared" si="13"/>
        <v>-0.38636363636363635</v>
      </c>
      <c r="ES5" s="5">
        <f t="shared" si="14"/>
        <v>-0.59090909090909094</v>
      </c>
      <c r="ET5" s="26">
        <v>252</v>
      </c>
      <c r="EU5" s="26">
        <v>237</v>
      </c>
      <c r="EV5" s="26">
        <v>224</v>
      </c>
      <c r="EW5" s="16">
        <v>325</v>
      </c>
      <c r="EX5" s="16">
        <v>504</v>
      </c>
      <c r="EY5" s="16">
        <v>548</v>
      </c>
      <c r="EZ5">
        <v>382</v>
      </c>
      <c r="FA5">
        <v>379</v>
      </c>
      <c r="FB5">
        <v>363</v>
      </c>
      <c r="FC5">
        <v>377</v>
      </c>
      <c r="FD5" s="3">
        <v>373</v>
      </c>
      <c r="FE5" s="2">
        <v>310</v>
      </c>
      <c r="FF5" s="2">
        <v>267</v>
      </c>
      <c r="FG5" s="5">
        <f t="shared" si="15"/>
        <v>-1.0015673981191222</v>
      </c>
      <c r="FH5" s="5">
        <f t="shared" si="16"/>
        <v>6.3291139240506333E-2</v>
      </c>
      <c r="FI5" s="5">
        <f t="shared" si="17"/>
        <v>-0.54014598540145986</v>
      </c>
      <c r="FJ5" s="5">
        <f t="shared" si="18"/>
        <v>-0.32439678284182305</v>
      </c>
      <c r="FK5" s="31">
        <v>350000</v>
      </c>
      <c r="FL5" s="26">
        <v>345000</v>
      </c>
      <c r="FM5" s="26">
        <v>308950</v>
      </c>
      <c r="FN5" s="17">
        <v>289900</v>
      </c>
      <c r="FO5" s="17">
        <v>299900</v>
      </c>
      <c r="FP5" s="17">
        <v>312450</v>
      </c>
      <c r="FQ5">
        <v>295000</v>
      </c>
      <c r="FR5">
        <v>289000</v>
      </c>
      <c r="FS5">
        <v>259000</v>
      </c>
      <c r="FT5">
        <v>229900</v>
      </c>
      <c r="FU5" s="3">
        <v>239000</v>
      </c>
      <c r="FV5" s="2">
        <v>244000</v>
      </c>
      <c r="FW5" s="2">
        <v>219000</v>
      </c>
      <c r="FX5" s="5">
        <f t="shared" si="19"/>
        <v>-0.99999972470143872</v>
      </c>
      <c r="FY5" s="5">
        <f t="shared" si="20"/>
        <v>1.4492753623188406E-2</v>
      </c>
      <c r="FZ5" s="5">
        <f t="shared" si="21"/>
        <v>0.12017922867658826</v>
      </c>
      <c r="GA5" s="5">
        <f t="shared" si="22"/>
        <v>0.46443514644351463</v>
      </c>
      <c r="GB5" s="31">
        <v>345844</v>
      </c>
      <c r="GC5" s="26">
        <v>363527</v>
      </c>
      <c r="GD5" s="26">
        <v>336822</v>
      </c>
      <c r="GE5" s="17">
        <v>318875</v>
      </c>
      <c r="GF5" s="17">
        <v>312054</v>
      </c>
      <c r="GG5" s="17">
        <v>318431</v>
      </c>
      <c r="GH5">
        <v>307698</v>
      </c>
      <c r="GI5">
        <v>280372</v>
      </c>
      <c r="GJ5">
        <v>259844</v>
      </c>
      <c r="GK5">
        <v>247458</v>
      </c>
      <c r="GL5" s="3">
        <v>239999</v>
      </c>
      <c r="GM5" s="2">
        <v>249629</v>
      </c>
      <c r="GN5" s="2">
        <v>212125</v>
      </c>
      <c r="GO5" s="5">
        <f t="shared" si="23"/>
        <v>-0.99999994143348114</v>
      </c>
      <c r="GP5" s="5">
        <f t="shared" si="24"/>
        <v>-4.86428793459633E-2</v>
      </c>
      <c r="GQ5" s="20">
        <f t="shared" si="25"/>
        <v>8.6087723871105512E-2</v>
      </c>
      <c r="GR5" s="20">
        <f t="shared" si="26"/>
        <v>0.44102267092779551</v>
      </c>
    </row>
    <row r="6" spans="1:200" ht="12.75" customHeight="1" x14ac:dyDescent="0.2">
      <c r="A6" s="2">
        <v>8004</v>
      </c>
      <c r="B6" s="2" t="s">
        <v>117</v>
      </c>
      <c r="C6" s="26">
        <v>58</v>
      </c>
      <c r="D6" s="26">
        <v>80</v>
      </c>
      <c r="E6" s="26">
        <v>78</v>
      </c>
      <c r="F6" s="16">
        <v>101</v>
      </c>
      <c r="G6" s="16">
        <v>108</v>
      </c>
      <c r="H6" s="16">
        <v>112</v>
      </c>
      <c r="I6">
        <v>100</v>
      </c>
      <c r="J6">
        <v>93</v>
      </c>
      <c r="K6">
        <v>98</v>
      </c>
      <c r="L6">
        <v>108</v>
      </c>
      <c r="M6" s="3">
        <v>108</v>
      </c>
      <c r="N6" s="2">
        <v>116</v>
      </c>
      <c r="O6" s="2">
        <v>75</v>
      </c>
      <c r="P6" s="2">
        <v>66</v>
      </c>
      <c r="Q6" s="2">
        <v>55</v>
      </c>
      <c r="R6" s="2">
        <v>91</v>
      </c>
      <c r="S6" s="4">
        <v>112</v>
      </c>
      <c r="T6" s="2">
        <v>153</v>
      </c>
      <c r="U6" s="2">
        <v>127</v>
      </c>
      <c r="V6" s="2">
        <v>150</v>
      </c>
      <c r="W6" s="2">
        <v>145</v>
      </c>
      <c r="X6" s="2">
        <v>105</v>
      </c>
      <c r="Y6" s="2">
        <v>114</v>
      </c>
      <c r="Z6" s="2">
        <v>78</v>
      </c>
      <c r="AA6" s="2">
        <v>88</v>
      </c>
      <c r="AB6" s="2">
        <v>117</v>
      </c>
      <c r="AC6" s="2">
        <v>60</v>
      </c>
      <c r="AD6" s="2">
        <v>37</v>
      </c>
      <c r="AE6" s="2">
        <v>43</v>
      </c>
      <c r="AF6" s="2">
        <v>26</v>
      </c>
      <c r="AG6" s="2">
        <v>46</v>
      </c>
      <c r="AH6" s="2">
        <v>19</v>
      </c>
      <c r="AI6" s="2">
        <v>16</v>
      </c>
      <c r="AJ6" s="2">
        <v>16</v>
      </c>
      <c r="AK6" s="5" t="e">
        <f>(#REF!-L6)/L6</f>
        <v>#REF!</v>
      </c>
      <c r="AL6" s="5">
        <f t="shared" si="1"/>
        <v>-0.27500000000000002</v>
      </c>
      <c r="AM6" s="5">
        <f t="shared" si="2"/>
        <v>-0.48214285714285715</v>
      </c>
      <c r="AN6" s="5">
        <f t="shared" si="3"/>
        <v>-0.46296296296296297</v>
      </c>
      <c r="AO6" s="31">
        <v>330000</v>
      </c>
      <c r="AP6" s="26">
        <v>376500</v>
      </c>
      <c r="AQ6" s="26">
        <v>365950</v>
      </c>
      <c r="AR6" s="17">
        <v>347400</v>
      </c>
      <c r="AS6" s="17">
        <v>328500</v>
      </c>
      <c r="AT6" s="17">
        <v>327750</v>
      </c>
      <c r="AU6">
        <v>308750</v>
      </c>
      <c r="AV6">
        <v>312500</v>
      </c>
      <c r="AW6">
        <v>285000</v>
      </c>
      <c r="AX6">
        <v>249000</v>
      </c>
      <c r="AY6" s="3">
        <v>270250</v>
      </c>
      <c r="AZ6" s="2">
        <v>240000</v>
      </c>
      <c r="BA6" s="2">
        <v>202500</v>
      </c>
      <c r="BB6" s="2">
        <v>202500</v>
      </c>
      <c r="BC6" s="2">
        <v>167000</v>
      </c>
      <c r="BD6" s="4">
        <v>269000</v>
      </c>
      <c r="BE6" s="4">
        <v>308950</v>
      </c>
      <c r="BF6" s="2">
        <v>270000</v>
      </c>
      <c r="BG6" s="2">
        <v>254850</v>
      </c>
      <c r="BH6" s="2">
        <v>281000</v>
      </c>
      <c r="BI6" s="2">
        <v>255000</v>
      </c>
      <c r="BJ6" s="2">
        <v>239900</v>
      </c>
      <c r="BK6" s="2">
        <v>201000</v>
      </c>
      <c r="BL6" s="2">
        <v>184250</v>
      </c>
      <c r="BM6" s="2">
        <v>153512</v>
      </c>
      <c r="BN6" s="2">
        <v>123000</v>
      </c>
      <c r="BO6" s="2">
        <v>123875</v>
      </c>
      <c r="BP6" s="2">
        <v>92000</v>
      </c>
      <c r="BQ6" s="2">
        <v>79900</v>
      </c>
      <c r="BR6" s="5">
        <f t="shared" si="0"/>
        <v>-1.0000018592890079</v>
      </c>
      <c r="BS6" s="5">
        <f t="shared" si="4"/>
        <v>-0.12350597609561753</v>
      </c>
      <c r="BT6" s="5">
        <f t="shared" si="5"/>
        <v>6.8649885583524023E-3</v>
      </c>
      <c r="BU6" s="5">
        <f t="shared" si="6"/>
        <v>0.22109158186864014</v>
      </c>
      <c r="BV6" s="31">
        <v>386686</v>
      </c>
      <c r="BW6" s="26">
        <v>402670</v>
      </c>
      <c r="BX6" s="26">
        <v>373307</v>
      </c>
      <c r="BY6" s="17">
        <v>371701</v>
      </c>
      <c r="BZ6" s="17">
        <v>338958</v>
      </c>
      <c r="CA6" s="17">
        <v>364344</v>
      </c>
      <c r="CB6">
        <v>341255</v>
      </c>
      <c r="CC6">
        <v>338913</v>
      </c>
      <c r="CD6">
        <v>303200</v>
      </c>
      <c r="CE6">
        <v>265562</v>
      </c>
      <c r="CF6" s="3">
        <v>271805</v>
      </c>
      <c r="CG6" s="2">
        <v>229641</v>
      </c>
      <c r="CH6" s="2">
        <v>213943</v>
      </c>
      <c r="CI6" s="2">
        <v>197563</v>
      </c>
      <c r="CJ6" s="2">
        <v>189113</v>
      </c>
      <c r="CK6" s="4">
        <v>270027</v>
      </c>
      <c r="CL6" s="4">
        <v>317736</v>
      </c>
      <c r="CM6" s="2">
        <v>298861</v>
      </c>
      <c r="CN6" s="2">
        <v>272088</v>
      </c>
      <c r="CO6" s="2">
        <v>289181</v>
      </c>
      <c r="CP6" s="2">
        <v>275229</v>
      </c>
      <c r="CQ6" s="2">
        <v>247148</v>
      </c>
      <c r="CR6" s="2">
        <v>216193</v>
      </c>
      <c r="CS6" s="2">
        <v>197069</v>
      </c>
      <c r="CT6" s="2">
        <v>171976</v>
      </c>
      <c r="CU6" s="2">
        <v>129360</v>
      </c>
      <c r="CV6" s="2">
        <v>124075</v>
      </c>
      <c r="CW6" s="2">
        <v>108212</v>
      </c>
      <c r="CX6" s="2">
        <v>82981</v>
      </c>
      <c r="CY6" s="2">
        <v>91286</v>
      </c>
      <c r="CZ6" s="2">
        <v>96571</v>
      </c>
      <c r="DA6" s="2">
        <v>99815</v>
      </c>
      <c r="DB6" s="2">
        <v>66140</v>
      </c>
      <c r="DC6" s="2">
        <v>84437</v>
      </c>
      <c r="DD6" s="5">
        <f t="shared" si="7"/>
        <v>-0.99999916745776185</v>
      </c>
      <c r="DE6" s="5">
        <f t="shared" si="8"/>
        <v>-3.9695035637122213E-2</v>
      </c>
      <c r="DF6" s="5">
        <f t="shared" si="9"/>
        <v>6.1321169005116041E-2</v>
      </c>
      <c r="DG6" s="5">
        <f t="shared" si="10"/>
        <v>0.42265962730634093</v>
      </c>
      <c r="DH6" s="26">
        <v>37</v>
      </c>
      <c r="DI6" s="26">
        <v>26</v>
      </c>
      <c r="DJ6" s="26">
        <v>27</v>
      </c>
      <c r="DK6" s="16">
        <v>46</v>
      </c>
      <c r="DL6" s="16">
        <v>31</v>
      </c>
      <c r="DM6" s="16">
        <v>47</v>
      </c>
      <c r="DN6">
        <v>45</v>
      </c>
      <c r="DO6">
        <v>45</v>
      </c>
      <c r="DP6">
        <v>39</v>
      </c>
      <c r="DQ6" s="9">
        <v>63</v>
      </c>
      <c r="DR6" s="3">
        <v>53</v>
      </c>
      <c r="DS6" s="2">
        <v>72</v>
      </c>
      <c r="DT6" s="2">
        <v>126</v>
      </c>
      <c r="DU6" s="2">
        <v>146</v>
      </c>
      <c r="DV6" s="2">
        <v>115</v>
      </c>
      <c r="DW6" s="4">
        <v>115</v>
      </c>
      <c r="DX6" s="4">
        <v>121</v>
      </c>
      <c r="DY6" s="2">
        <v>93</v>
      </c>
      <c r="DZ6" s="2">
        <v>90</v>
      </c>
      <c r="EA6" s="2">
        <v>67</v>
      </c>
      <c r="EB6" s="2">
        <v>63</v>
      </c>
      <c r="EC6" s="2">
        <v>45</v>
      </c>
      <c r="ED6" s="2">
        <v>48</v>
      </c>
      <c r="EE6" s="2">
        <v>39</v>
      </c>
      <c r="EF6" s="2">
        <v>48</v>
      </c>
      <c r="EG6" s="2">
        <v>47</v>
      </c>
      <c r="EH6" s="2">
        <v>35</v>
      </c>
      <c r="EI6" s="2">
        <v>58</v>
      </c>
      <c r="EJ6" s="2">
        <v>57</v>
      </c>
      <c r="EK6" s="2">
        <v>68</v>
      </c>
      <c r="EL6" s="2">
        <v>128</v>
      </c>
      <c r="EM6" s="2">
        <v>69</v>
      </c>
      <c r="EN6" s="2">
        <v>59</v>
      </c>
      <c r="EO6" s="2">
        <v>54</v>
      </c>
      <c r="EP6" s="5">
        <f t="shared" si="11"/>
        <v>-0.99329111702688355</v>
      </c>
      <c r="EQ6" s="5">
        <f t="shared" si="12"/>
        <v>0.42307692307692307</v>
      </c>
      <c r="ER6" s="5">
        <f t="shared" si="13"/>
        <v>-0.21276595744680851</v>
      </c>
      <c r="ES6" s="5">
        <f t="shared" si="14"/>
        <v>-0.30188679245283018</v>
      </c>
      <c r="ET6" s="26">
        <v>81</v>
      </c>
      <c r="EU6" s="26">
        <v>97</v>
      </c>
      <c r="EV6" s="26">
        <v>97</v>
      </c>
      <c r="EW6" s="16">
        <v>142</v>
      </c>
      <c r="EX6" s="16">
        <v>207</v>
      </c>
      <c r="EY6" s="16">
        <v>264</v>
      </c>
      <c r="EZ6">
        <v>179</v>
      </c>
      <c r="FA6">
        <v>188</v>
      </c>
      <c r="FB6">
        <v>200</v>
      </c>
      <c r="FC6">
        <v>184</v>
      </c>
      <c r="FD6" s="3">
        <v>177</v>
      </c>
      <c r="FE6" s="2">
        <v>130</v>
      </c>
      <c r="FF6" s="2">
        <v>112</v>
      </c>
      <c r="FG6" s="5">
        <f t="shared" si="15"/>
        <v>-1.0016406890894174</v>
      </c>
      <c r="FH6" s="5">
        <f t="shared" si="16"/>
        <v>-0.16494845360824742</v>
      </c>
      <c r="FI6" s="5">
        <f t="shared" si="17"/>
        <v>-0.69318181818181823</v>
      </c>
      <c r="FJ6" s="5">
        <f t="shared" si="18"/>
        <v>-0.5423728813559322</v>
      </c>
      <c r="FK6" s="31">
        <v>359900</v>
      </c>
      <c r="FL6" s="26">
        <v>435000</v>
      </c>
      <c r="FM6" s="26">
        <v>349900</v>
      </c>
      <c r="FN6" s="17">
        <v>317000</v>
      </c>
      <c r="FO6" s="17">
        <v>289900</v>
      </c>
      <c r="FP6" s="17">
        <v>349950</v>
      </c>
      <c r="FQ6">
        <v>289900</v>
      </c>
      <c r="FR6">
        <v>314900</v>
      </c>
      <c r="FS6">
        <v>289450</v>
      </c>
      <c r="FT6">
        <v>264950</v>
      </c>
      <c r="FU6" s="3">
        <v>239800</v>
      </c>
      <c r="FV6" s="2">
        <v>237000</v>
      </c>
      <c r="FW6" s="2">
        <v>212950</v>
      </c>
      <c r="FX6" s="5">
        <f t="shared" si="19"/>
        <v>-1.0000006225644598</v>
      </c>
      <c r="FY6" s="5">
        <f t="shared" si="20"/>
        <v>-0.17264367816091955</v>
      </c>
      <c r="FZ6" s="5">
        <f t="shared" si="21"/>
        <v>2.8432633233319047E-2</v>
      </c>
      <c r="GA6" s="5">
        <f t="shared" si="22"/>
        <v>0.50083402835696411</v>
      </c>
      <c r="GB6" s="31">
        <v>381978</v>
      </c>
      <c r="GC6" s="26">
        <v>397158</v>
      </c>
      <c r="GD6" s="26">
        <v>371284</v>
      </c>
      <c r="GE6" s="17">
        <v>370902</v>
      </c>
      <c r="GF6" s="17">
        <v>341225</v>
      </c>
      <c r="GG6" s="17">
        <v>368754</v>
      </c>
      <c r="GH6">
        <v>345909</v>
      </c>
      <c r="GI6">
        <v>341649</v>
      </c>
      <c r="GJ6">
        <v>307177</v>
      </c>
      <c r="GK6">
        <v>272021</v>
      </c>
      <c r="GL6" s="3">
        <v>277288</v>
      </c>
      <c r="GM6" s="2">
        <v>234536</v>
      </c>
      <c r="GN6" s="2">
        <v>219321</v>
      </c>
      <c r="GO6" s="5">
        <f t="shared" si="23"/>
        <v>-1.0000006346704047</v>
      </c>
      <c r="GP6" s="5">
        <f t="shared" si="24"/>
        <v>-3.822156421373861E-2</v>
      </c>
      <c r="GQ6" s="20">
        <f t="shared" si="25"/>
        <v>3.5861305911257912E-2</v>
      </c>
      <c r="GR6" s="20">
        <f t="shared" si="26"/>
        <v>0.37754969562332302</v>
      </c>
    </row>
    <row r="7" spans="1:200" ht="12.75" customHeight="1" x14ac:dyDescent="0.2">
      <c r="A7" s="2">
        <v>8005</v>
      </c>
      <c r="B7" s="2" t="s">
        <v>118</v>
      </c>
      <c r="C7" s="26">
        <v>75</v>
      </c>
      <c r="D7" s="26">
        <v>81</v>
      </c>
      <c r="E7" s="26">
        <v>85</v>
      </c>
      <c r="F7" s="16">
        <v>79</v>
      </c>
      <c r="G7" s="16">
        <v>107</v>
      </c>
      <c r="H7" s="16">
        <v>150</v>
      </c>
      <c r="I7">
        <v>92</v>
      </c>
      <c r="J7">
        <v>118</v>
      </c>
      <c r="K7">
        <v>105</v>
      </c>
      <c r="L7">
        <v>134</v>
      </c>
      <c r="M7" s="3">
        <v>87</v>
      </c>
      <c r="N7" s="2">
        <v>132</v>
      </c>
      <c r="O7" s="2">
        <v>81</v>
      </c>
      <c r="P7" s="2">
        <v>64</v>
      </c>
      <c r="Q7" s="2">
        <v>57</v>
      </c>
      <c r="R7" s="2">
        <v>101</v>
      </c>
      <c r="S7" s="4">
        <v>104</v>
      </c>
      <c r="T7" s="2">
        <v>165</v>
      </c>
      <c r="U7" s="2">
        <v>160</v>
      </c>
      <c r="V7" s="2">
        <v>164</v>
      </c>
      <c r="W7" s="2">
        <v>133</v>
      </c>
      <c r="X7" s="2">
        <v>113</v>
      </c>
      <c r="Y7" s="2">
        <v>129</v>
      </c>
      <c r="Z7" s="2">
        <v>80</v>
      </c>
      <c r="AA7" s="2">
        <v>62</v>
      </c>
      <c r="AB7" s="2">
        <v>64</v>
      </c>
      <c r="AC7" s="2">
        <v>33</v>
      </c>
      <c r="AD7" s="2">
        <v>34</v>
      </c>
      <c r="AE7" s="2">
        <v>35</v>
      </c>
      <c r="AF7" s="2">
        <v>8</v>
      </c>
      <c r="AG7" s="2">
        <v>16</v>
      </c>
      <c r="AH7" s="2">
        <v>2</v>
      </c>
      <c r="AI7" s="2">
        <v>0</v>
      </c>
      <c r="AJ7" s="2">
        <v>1</v>
      </c>
      <c r="AK7" s="5" t="e">
        <f>(#REF!-L7)/L7</f>
        <v>#REF!</v>
      </c>
      <c r="AL7" s="5">
        <f t="shared" si="1"/>
        <v>-7.407407407407407E-2</v>
      </c>
      <c r="AM7" s="5">
        <f t="shared" si="2"/>
        <v>-0.5</v>
      </c>
      <c r="AN7" s="5">
        <f t="shared" si="3"/>
        <v>-0.13793103448275862</v>
      </c>
      <c r="AO7" s="31">
        <v>545000</v>
      </c>
      <c r="AP7" s="26">
        <v>558000</v>
      </c>
      <c r="AQ7" s="26">
        <v>520000</v>
      </c>
      <c r="AR7" s="17">
        <v>475000</v>
      </c>
      <c r="AS7" s="17">
        <v>485000</v>
      </c>
      <c r="AT7" s="17">
        <v>448450</v>
      </c>
      <c r="AU7">
        <v>420000</v>
      </c>
      <c r="AV7">
        <v>420000</v>
      </c>
      <c r="AW7">
        <v>460500</v>
      </c>
      <c r="AX7">
        <v>402500</v>
      </c>
      <c r="AY7" s="3">
        <v>385000</v>
      </c>
      <c r="AZ7" s="2">
        <v>369950</v>
      </c>
      <c r="BA7" s="2">
        <v>378000</v>
      </c>
      <c r="BB7" s="2">
        <v>377750</v>
      </c>
      <c r="BC7" s="2">
        <v>365000</v>
      </c>
      <c r="BD7" s="4">
        <v>367000</v>
      </c>
      <c r="BE7" s="4">
        <v>408750</v>
      </c>
      <c r="BF7" s="2">
        <v>357500</v>
      </c>
      <c r="BG7" s="2">
        <v>367000</v>
      </c>
      <c r="BH7" s="2">
        <v>363750</v>
      </c>
      <c r="BI7" s="2">
        <v>338000</v>
      </c>
      <c r="BJ7" s="2">
        <v>320000</v>
      </c>
      <c r="BK7" s="2">
        <v>323000</v>
      </c>
      <c r="BL7" s="2">
        <v>265272</v>
      </c>
      <c r="BM7" s="2">
        <v>288500</v>
      </c>
      <c r="BN7" s="2">
        <v>253875</v>
      </c>
      <c r="BO7" s="2">
        <v>219000</v>
      </c>
      <c r="BP7" s="2">
        <v>173450</v>
      </c>
      <c r="BQ7" s="2">
        <v>169000</v>
      </c>
      <c r="BR7" s="5">
        <f t="shared" si="0"/>
        <v>-1.0000003426858</v>
      </c>
      <c r="BS7" s="5">
        <f t="shared" si="4"/>
        <v>-2.3297491039426525E-2</v>
      </c>
      <c r="BT7" s="5">
        <f t="shared" si="5"/>
        <v>0.215297134574646</v>
      </c>
      <c r="BU7" s="5">
        <f t="shared" si="6"/>
        <v>0.41558441558441561</v>
      </c>
      <c r="BV7" s="31">
        <v>577003</v>
      </c>
      <c r="BW7" s="26">
        <v>547356</v>
      </c>
      <c r="BX7" s="26">
        <v>548601</v>
      </c>
      <c r="BY7" s="17">
        <v>514577</v>
      </c>
      <c r="BZ7" s="17">
        <v>517133</v>
      </c>
      <c r="CA7" s="17">
        <v>460089</v>
      </c>
      <c r="CB7">
        <v>460082</v>
      </c>
      <c r="CC7">
        <v>438963</v>
      </c>
      <c r="CD7">
        <v>459655</v>
      </c>
      <c r="CE7">
        <v>416088</v>
      </c>
      <c r="CF7" s="3">
        <v>399233</v>
      </c>
      <c r="CG7" s="2">
        <v>373496</v>
      </c>
      <c r="CH7" s="2">
        <v>323890</v>
      </c>
      <c r="CI7" s="2">
        <v>370697</v>
      </c>
      <c r="CJ7" s="2">
        <v>361142</v>
      </c>
      <c r="CK7" s="4">
        <v>364297</v>
      </c>
      <c r="CL7" s="4">
        <v>404610</v>
      </c>
      <c r="CM7" s="2">
        <v>367422</v>
      </c>
      <c r="CN7" s="2">
        <v>373372</v>
      </c>
      <c r="CO7" s="2">
        <v>359613</v>
      </c>
      <c r="CP7" s="2">
        <v>339283</v>
      </c>
      <c r="CQ7" s="2">
        <v>319733</v>
      </c>
      <c r="CR7" s="2">
        <v>315682</v>
      </c>
      <c r="CS7" s="2">
        <v>284718</v>
      </c>
      <c r="CT7" s="2">
        <v>288373</v>
      </c>
      <c r="CU7" s="2">
        <v>241951</v>
      </c>
      <c r="CV7" s="2">
        <v>209913</v>
      </c>
      <c r="CW7" s="2">
        <v>185597</v>
      </c>
      <c r="CX7" s="2">
        <v>154071</v>
      </c>
      <c r="CY7" s="2">
        <v>121750</v>
      </c>
      <c r="CZ7" s="2">
        <v>105202</v>
      </c>
      <c r="DA7" s="2">
        <v>123875</v>
      </c>
      <c r="DB7" s="2">
        <v>0</v>
      </c>
      <c r="DC7" s="2">
        <v>93000</v>
      </c>
      <c r="DD7" s="5">
        <f t="shared" si="7"/>
        <v>-0.9999990012102834</v>
      </c>
      <c r="DE7" s="5">
        <f t="shared" si="8"/>
        <v>5.4164017568090965E-2</v>
      </c>
      <c r="DF7" s="5">
        <f t="shared" si="9"/>
        <v>0.25411170447456904</v>
      </c>
      <c r="DG7" s="5">
        <f t="shared" si="10"/>
        <v>0.44527882214145625</v>
      </c>
      <c r="DH7" s="26">
        <v>30</v>
      </c>
      <c r="DI7" s="26">
        <v>25</v>
      </c>
      <c r="DJ7" s="26">
        <v>40</v>
      </c>
      <c r="DK7" s="16">
        <v>27</v>
      </c>
      <c r="DL7" s="16">
        <v>27</v>
      </c>
      <c r="DM7" s="16">
        <v>36</v>
      </c>
      <c r="DN7">
        <v>51</v>
      </c>
      <c r="DO7">
        <v>43</v>
      </c>
      <c r="DP7">
        <v>45</v>
      </c>
      <c r="DQ7" s="9">
        <v>48</v>
      </c>
      <c r="DR7" s="3">
        <v>36</v>
      </c>
      <c r="DS7" s="2">
        <v>35</v>
      </c>
      <c r="DT7" s="2">
        <v>111</v>
      </c>
      <c r="DU7" s="2">
        <v>169</v>
      </c>
      <c r="DV7" s="2">
        <v>145</v>
      </c>
      <c r="DW7" s="4">
        <v>124</v>
      </c>
      <c r="DX7" s="4">
        <v>119</v>
      </c>
      <c r="DY7" s="2">
        <v>103</v>
      </c>
      <c r="DZ7" s="2">
        <v>87</v>
      </c>
      <c r="EA7" s="2">
        <v>83</v>
      </c>
      <c r="EB7" s="2">
        <v>82</v>
      </c>
      <c r="EC7" s="2">
        <v>52</v>
      </c>
      <c r="ED7" s="2">
        <v>49</v>
      </c>
      <c r="EE7" s="2">
        <v>51</v>
      </c>
      <c r="EF7" s="2">
        <v>45</v>
      </c>
      <c r="EG7" s="2">
        <v>73</v>
      </c>
      <c r="EH7" s="2">
        <v>40</v>
      </c>
      <c r="EI7" s="2">
        <v>54</v>
      </c>
      <c r="EJ7" s="2">
        <v>43</v>
      </c>
      <c r="EK7" s="2">
        <v>84</v>
      </c>
      <c r="EL7" s="2">
        <v>57</v>
      </c>
      <c r="EM7" s="2">
        <v>48</v>
      </c>
      <c r="EN7" s="2">
        <v>0</v>
      </c>
      <c r="EO7" s="2">
        <v>13</v>
      </c>
      <c r="EP7" s="5">
        <f t="shared" si="11"/>
        <v>-0.99072335787205301</v>
      </c>
      <c r="EQ7" s="5">
        <f t="shared" si="12"/>
        <v>0.2</v>
      </c>
      <c r="ER7" s="5">
        <f t="shared" si="13"/>
        <v>-0.16666666666666666</v>
      </c>
      <c r="ES7" s="5">
        <f t="shared" si="14"/>
        <v>-0.16666666666666666</v>
      </c>
      <c r="ET7" s="26">
        <v>93</v>
      </c>
      <c r="EU7" s="26">
        <v>103</v>
      </c>
      <c r="EV7" s="26">
        <v>127</v>
      </c>
      <c r="EW7" s="16">
        <v>177</v>
      </c>
      <c r="EX7" s="16">
        <v>203</v>
      </c>
      <c r="EY7" s="16">
        <v>343</v>
      </c>
      <c r="EZ7">
        <v>208</v>
      </c>
      <c r="FA7">
        <v>235</v>
      </c>
      <c r="FB7">
        <v>191</v>
      </c>
      <c r="FC7">
        <v>185</v>
      </c>
      <c r="FD7" s="3">
        <v>194</v>
      </c>
      <c r="FE7" s="2">
        <v>161</v>
      </c>
      <c r="FF7" s="2">
        <v>114</v>
      </c>
      <c r="FG7" s="5">
        <f t="shared" si="15"/>
        <v>-1.0009009009009009</v>
      </c>
      <c r="FH7" s="5">
        <f t="shared" si="16"/>
        <v>-9.7087378640776698E-2</v>
      </c>
      <c r="FI7" s="5">
        <f t="shared" si="17"/>
        <v>-0.7288629737609329</v>
      </c>
      <c r="FJ7" s="5">
        <f t="shared" si="18"/>
        <v>-0.52061855670103097</v>
      </c>
      <c r="FK7" s="31">
        <v>550000</v>
      </c>
      <c r="FL7" s="26">
        <v>575000</v>
      </c>
      <c r="FM7" s="26">
        <v>525000</v>
      </c>
      <c r="FN7" s="17">
        <v>485000</v>
      </c>
      <c r="FO7" s="17">
        <v>474900</v>
      </c>
      <c r="FP7" s="17">
        <v>450000</v>
      </c>
      <c r="FQ7">
        <v>437000</v>
      </c>
      <c r="FR7">
        <v>454900</v>
      </c>
      <c r="FS7">
        <v>439000</v>
      </c>
      <c r="FT7">
        <v>369900</v>
      </c>
      <c r="FU7" s="3">
        <v>371500</v>
      </c>
      <c r="FV7" s="2">
        <v>389900</v>
      </c>
      <c r="FW7" s="2">
        <v>314500</v>
      </c>
      <c r="FX7" s="5">
        <f t="shared" si="19"/>
        <v>-1.0000002624692581</v>
      </c>
      <c r="FY7" s="5">
        <f t="shared" si="20"/>
        <v>-4.3478260869565216E-2</v>
      </c>
      <c r="FZ7" s="5">
        <f t="shared" si="21"/>
        <v>0.22222222222222221</v>
      </c>
      <c r="GA7" s="5">
        <f t="shared" si="22"/>
        <v>0.48048452220726784</v>
      </c>
      <c r="GB7" s="31">
        <v>567053</v>
      </c>
      <c r="GC7" s="26">
        <v>542888</v>
      </c>
      <c r="GD7" s="26">
        <v>549408</v>
      </c>
      <c r="GE7" s="17">
        <v>516324</v>
      </c>
      <c r="GF7" s="17">
        <v>521908</v>
      </c>
      <c r="GG7" s="17">
        <v>464812</v>
      </c>
      <c r="GH7">
        <v>466113</v>
      </c>
      <c r="GI7">
        <v>446152</v>
      </c>
      <c r="GJ7">
        <v>466453</v>
      </c>
      <c r="GK7">
        <v>421968</v>
      </c>
      <c r="GL7" s="3">
        <v>406282</v>
      </c>
      <c r="GM7" s="2">
        <v>378146</v>
      </c>
      <c r="GN7" s="2">
        <v>332814</v>
      </c>
      <c r="GO7" s="5">
        <f t="shared" si="23"/>
        <v>-1.0000001030368675</v>
      </c>
      <c r="GP7" s="5">
        <f t="shared" si="24"/>
        <v>4.4511943531630835E-2</v>
      </c>
      <c r="GQ7" s="20">
        <f t="shared" si="25"/>
        <v>0.2199620491725687</v>
      </c>
      <c r="GR7" s="20">
        <f t="shared" si="26"/>
        <v>0.39571283000477503</v>
      </c>
    </row>
    <row r="8" spans="1:200" ht="12.75" customHeight="1" x14ac:dyDescent="0.2">
      <c r="A8" s="2">
        <v>8006</v>
      </c>
      <c r="B8" s="2" t="s">
        <v>119</v>
      </c>
      <c r="C8" s="26">
        <v>396</v>
      </c>
      <c r="D8" s="26">
        <v>402</v>
      </c>
      <c r="E8" s="26">
        <v>450</v>
      </c>
      <c r="F8" s="16">
        <v>471</v>
      </c>
      <c r="G8" s="16">
        <v>660</v>
      </c>
      <c r="H8" s="16">
        <v>605</v>
      </c>
      <c r="I8">
        <v>466</v>
      </c>
      <c r="J8">
        <v>548</v>
      </c>
      <c r="K8">
        <v>555</v>
      </c>
      <c r="L8">
        <v>630</v>
      </c>
      <c r="M8" s="3">
        <v>568</v>
      </c>
      <c r="N8" s="2">
        <v>598</v>
      </c>
      <c r="O8" s="2">
        <v>427</v>
      </c>
      <c r="P8" s="2">
        <v>326</v>
      </c>
      <c r="Q8" s="2">
        <v>258</v>
      </c>
      <c r="R8" s="2">
        <v>381</v>
      </c>
      <c r="S8" s="4">
        <v>576</v>
      </c>
      <c r="T8" s="2">
        <v>700</v>
      </c>
      <c r="U8" s="2">
        <v>741</v>
      </c>
      <c r="V8" s="2">
        <v>941</v>
      </c>
      <c r="W8" s="2">
        <v>762</v>
      </c>
      <c r="X8" s="2">
        <v>750</v>
      </c>
      <c r="Y8" s="2">
        <v>658</v>
      </c>
      <c r="Z8" s="2">
        <v>529</v>
      </c>
      <c r="AA8" s="2">
        <v>515</v>
      </c>
      <c r="AB8" s="2">
        <v>497</v>
      </c>
      <c r="AC8" s="2">
        <v>559</v>
      </c>
      <c r="AD8" s="2">
        <v>451</v>
      </c>
      <c r="AE8" s="2">
        <v>450</v>
      </c>
      <c r="AF8" s="2">
        <v>454</v>
      </c>
      <c r="AG8" s="2">
        <v>347</v>
      </c>
      <c r="AH8" s="2">
        <v>369</v>
      </c>
      <c r="AI8" s="2">
        <v>295</v>
      </c>
      <c r="AJ8" s="2">
        <v>279</v>
      </c>
      <c r="AK8" s="5" t="e">
        <f>(#REF!-L8)/L8</f>
        <v>#REF!</v>
      </c>
      <c r="AL8" s="5">
        <f t="shared" si="1"/>
        <v>-1.4925373134328358E-2</v>
      </c>
      <c r="AM8" s="5">
        <f t="shared" si="2"/>
        <v>-0.34545454545454546</v>
      </c>
      <c r="AN8" s="5">
        <f t="shared" si="3"/>
        <v>-0.30281690140845069</v>
      </c>
      <c r="AO8" s="31">
        <v>488212</v>
      </c>
      <c r="AP8" s="26">
        <v>400000</v>
      </c>
      <c r="AQ8" s="26">
        <v>390000</v>
      </c>
      <c r="AR8" s="17">
        <v>362320</v>
      </c>
      <c r="AS8" s="17">
        <v>395000</v>
      </c>
      <c r="AT8" s="17">
        <v>410000</v>
      </c>
      <c r="AU8">
        <v>351500</v>
      </c>
      <c r="AV8">
        <v>351500</v>
      </c>
      <c r="AW8">
        <v>350000</v>
      </c>
      <c r="AX8">
        <v>335000</v>
      </c>
      <c r="AY8" s="3">
        <v>335000</v>
      </c>
      <c r="AZ8" s="2">
        <v>322000</v>
      </c>
      <c r="BA8" s="2">
        <v>336875</v>
      </c>
      <c r="BB8" s="2">
        <v>336875</v>
      </c>
      <c r="BC8" s="2">
        <v>320000</v>
      </c>
      <c r="BD8" s="4">
        <v>310000</v>
      </c>
      <c r="BE8" s="4">
        <v>339500</v>
      </c>
      <c r="BF8" s="2">
        <v>331065</v>
      </c>
      <c r="BG8" s="2">
        <v>312000</v>
      </c>
      <c r="BH8" s="2">
        <v>298646</v>
      </c>
      <c r="BI8" s="2">
        <v>335000</v>
      </c>
      <c r="BJ8" s="2">
        <v>300000</v>
      </c>
      <c r="BK8" s="2">
        <v>290156</v>
      </c>
      <c r="BL8" s="2">
        <v>283000</v>
      </c>
      <c r="BM8" s="2">
        <v>238933</v>
      </c>
      <c r="BN8" s="2">
        <v>232500</v>
      </c>
      <c r="BO8" s="2">
        <v>173000</v>
      </c>
      <c r="BP8" s="2">
        <v>160000</v>
      </c>
      <c r="BQ8" s="2">
        <v>158157</v>
      </c>
      <c r="BR8" s="5">
        <f t="shared" si="0"/>
        <v>-1.0000009039310489</v>
      </c>
      <c r="BS8" s="5">
        <f t="shared" si="4"/>
        <v>0.22053</v>
      </c>
      <c r="BT8" s="5">
        <f t="shared" si="5"/>
        <v>0.19076097560975611</v>
      </c>
      <c r="BU8" s="5">
        <f t="shared" si="6"/>
        <v>0.45734925373134327</v>
      </c>
      <c r="BV8" s="31">
        <v>536626</v>
      </c>
      <c r="BW8" s="26">
        <v>455383</v>
      </c>
      <c r="BX8" s="26">
        <v>461513</v>
      </c>
      <c r="BY8" s="17">
        <v>437316</v>
      </c>
      <c r="BZ8" s="17">
        <v>422084</v>
      </c>
      <c r="CA8" s="17">
        <v>439434</v>
      </c>
      <c r="CB8">
        <v>401408</v>
      </c>
      <c r="CC8">
        <v>399502</v>
      </c>
      <c r="CD8">
        <v>391494</v>
      </c>
      <c r="CE8">
        <v>369316</v>
      </c>
      <c r="CF8" s="3">
        <v>363225</v>
      </c>
      <c r="CG8" s="2">
        <v>344082</v>
      </c>
      <c r="CH8" s="2">
        <v>317970</v>
      </c>
      <c r="CI8" s="2">
        <v>351732</v>
      </c>
      <c r="CJ8" s="2">
        <v>347875</v>
      </c>
      <c r="CK8" s="4">
        <v>344696</v>
      </c>
      <c r="CL8" s="4">
        <v>363824</v>
      </c>
      <c r="CM8" s="2">
        <v>367738</v>
      </c>
      <c r="CN8" s="2">
        <v>353296</v>
      </c>
      <c r="CO8" s="2">
        <v>333343</v>
      </c>
      <c r="CP8" s="2">
        <v>349200</v>
      </c>
      <c r="CQ8" s="2">
        <v>315584</v>
      </c>
      <c r="CR8" s="2">
        <v>312271</v>
      </c>
      <c r="CS8" s="2">
        <v>293659</v>
      </c>
      <c r="CT8" s="2">
        <v>265688</v>
      </c>
      <c r="CU8" s="2">
        <v>244944</v>
      </c>
      <c r="CV8" s="2">
        <v>198339</v>
      </c>
      <c r="CW8" s="2">
        <v>174638</v>
      </c>
      <c r="CX8" s="2">
        <v>166300</v>
      </c>
      <c r="CY8" s="2">
        <v>151946</v>
      </c>
      <c r="CZ8" s="2">
        <v>131948</v>
      </c>
      <c r="DA8" s="2">
        <v>126290</v>
      </c>
      <c r="DB8" s="2">
        <v>115899</v>
      </c>
      <c r="DC8" s="2">
        <v>126322</v>
      </c>
      <c r="DD8" s="5">
        <f t="shared" si="7"/>
        <v>-0.99999876163162782</v>
      </c>
      <c r="DE8" s="5">
        <f t="shared" si="8"/>
        <v>0.17840586934514463</v>
      </c>
      <c r="DF8" s="5">
        <f t="shared" si="9"/>
        <v>0.22117542110988225</v>
      </c>
      <c r="DG8" s="5">
        <f t="shared" si="10"/>
        <v>0.47739280060568517</v>
      </c>
      <c r="DH8" s="26">
        <v>25</v>
      </c>
      <c r="DI8" s="26">
        <v>26</v>
      </c>
      <c r="DJ8" s="26">
        <v>33</v>
      </c>
      <c r="DK8" s="16">
        <v>35</v>
      </c>
      <c r="DL8" s="16">
        <v>46</v>
      </c>
      <c r="DM8" s="16">
        <v>61</v>
      </c>
      <c r="DN8">
        <v>61</v>
      </c>
      <c r="DO8">
        <v>47</v>
      </c>
      <c r="DP8">
        <v>49</v>
      </c>
      <c r="DQ8" s="9">
        <v>62</v>
      </c>
      <c r="DR8" s="3">
        <v>58</v>
      </c>
      <c r="DS8" s="2">
        <v>56</v>
      </c>
      <c r="DT8" s="2">
        <v>120</v>
      </c>
      <c r="DU8" s="2">
        <v>145</v>
      </c>
      <c r="DV8" s="2">
        <v>148</v>
      </c>
      <c r="DW8" s="4">
        <v>107</v>
      </c>
      <c r="DX8" s="4">
        <v>98</v>
      </c>
      <c r="DY8" s="2">
        <v>94</v>
      </c>
      <c r="DZ8" s="2">
        <v>94</v>
      </c>
      <c r="EA8" s="2">
        <v>76</v>
      </c>
      <c r="EB8" s="2">
        <v>78</v>
      </c>
      <c r="EC8" s="2">
        <v>53</v>
      </c>
      <c r="ED8" s="2">
        <v>41</v>
      </c>
      <c r="EE8" s="2">
        <v>32</v>
      </c>
      <c r="EF8" s="2">
        <v>27</v>
      </c>
      <c r="EG8" s="2">
        <v>34</v>
      </c>
      <c r="EH8" s="2">
        <v>33</v>
      </c>
      <c r="EI8" s="2">
        <v>58</v>
      </c>
      <c r="EJ8" s="2">
        <v>62</v>
      </c>
      <c r="EK8" s="2">
        <v>72</v>
      </c>
      <c r="EL8" s="2">
        <v>69</v>
      </c>
      <c r="EM8" s="2">
        <v>68</v>
      </c>
      <c r="EN8" s="2">
        <v>91</v>
      </c>
      <c r="EO8" s="2">
        <v>80</v>
      </c>
      <c r="EP8" s="5">
        <f t="shared" si="11"/>
        <v>-0.99230011611926316</v>
      </c>
      <c r="EQ8" s="5">
        <f t="shared" si="12"/>
        <v>-3.8461538461538464E-2</v>
      </c>
      <c r="ER8" s="5">
        <f t="shared" si="13"/>
        <v>-0.5901639344262295</v>
      </c>
      <c r="ES8" s="5">
        <f t="shared" si="14"/>
        <v>-0.56896551724137934</v>
      </c>
      <c r="ET8" s="26">
        <v>525</v>
      </c>
      <c r="EU8" s="26">
        <v>554</v>
      </c>
      <c r="EV8" s="26">
        <v>601</v>
      </c>
      <c r="EW8" s="16">
        <v>737</v>
      </c>
      <c r="EX8" s="16">
        <v>1221</v>
      </c>
      <c r="EY8" s="16">
        <v>1726</v>
      </c>
      <c r="EZ8">
        <v>1063</v>
      </c>
      <c r="FA8">
        <v>1047</v>
      </c>
      <c r="FB8">
        <v>1039</v>
      </c>
      <c r="FC8">
        <v>896</v>
      </c>
      <c r="FD8" s="3">
        <v>961</v>
      </c>
      <c r="FE8" s="2">
        <v>845</v>
      </c>
      <c r="FF8" s="2">
        <v>579</v>
      </c>
      <c r="FG8" s="5">
        <f t="shared" si="15"/>
        <v>-1.0006350061576355</v>
      </c>
      <c r="FH8" s="5">
        <f t="shared" si="16"/>
        <v>-5.2346570397111915E-2</v>
      </c>
      <c r="FI8" s="5">
        <f t="shared" si="17"/>
        <v>-0.69582850521436845</v>
      </c>
      <c r="FJ8" s="5">
        <f t="shared" si="18"/>
        <v>-0.45369406867845996</v>
      </c>
      <c r="FK8" s="31">
        <v>425000</v>
      </c>
      <c r="FL8" s="26">
        <v>424900</v>
      </c>
      <c r="FM8" s="26">
        <v>435000</v>
      </c>
      <c r="FN8" s="17">
        <v>399900</v>
      </c>
      <c r="FO8" s="17">
        <v>385000</v>
      </c>
      <c r="FP8" s="17">
        <v>409000</v>
      </c>
      <c r="FQ8">
        <v>425000</v>
      </c>
      <c r="FR8">
        <v>405000</v>
      </c>
      <c r="FS8">
        <v>435000</v>
      </c>
      <c r="FT8">
        <v>324999</v>
      </c>
      <c r="FU8" s="3">
        <v>350000</v>
      </c>
      <c r="FV8" s="2">
        <v>350000</v>
      </c>
      <c r="FW8" s="2">
        <v>339000</v>
      </c>
      <c r="FX8" s="5">
        <f t="shared" si="19"/>
        <v>-1.0000001610668661</v>
      </c>
      <c r="FY8" s="5">
        <f t="shared" si="20"/>
        <v>2.353494939985879E-4</v>
      </c>
      <c r="FZ8" s="5">
        <f t="shared" si="21"/>
        <v>3.9119804400977995E-2</v>
      </c>
      <c r="GA8" s="5">
        <f t="shared" si="22"/>
        <v>0.21428571428571427</v>
      </c>
      <c r="GB8" s="31">
        <v>526889</v>
      </c>
      <c r="GC8" s="26">
        <v>452819</v>
      </c>
      <c r="GD8" s="26">
        <v>460902</v>
      </c>
      <c r="GE8" s="17">
        <v>442788</v>
      </c>
      <c r="GF8" s="17">
        <v>427506</v>
      </c>
      <c r="GG8" s="17">
        <v>447375</v>
      </c>
      <c r="GH8">
        <v>409727</v>
      </c>
      <c r="GI8">
        <v>407371</v>
      </c>
      <c r="GJ8">
        <v>398744</v>
      </c>
      <c r="GK8">
        <v>376773</v>
      </c>
      <c r="GL8" s="3">
        <v>371289</v>
      </c>
      <c r="GM8" s="2">
        <v>352053</v>
      </c>
      <c r="GN8" s="2">
        <v>331504</v>
      </c>
      <c r="GO8" s="5">
        <f t="shared" si="23"/>
        <v>-0.99999999937535455</v>
      </c>
      <c r="GP8" s="5">
        <f t="shared" si="24"/>
        <v>0.16357529167283175</v>
      </c>
      <c r="GQ8" s="20">
        <f t="shared" si="25"/>
        <v>0.17773456272701871</v>
      </c>
      <c r="GR8" s="20">
        <f t="shared" si="26"/>
        <v>0.419080554500672</v>
      </c>
    </row>
    <row r="9" spans="1:200" ht="12.75" customHeight="1" x14ac:dyDescent="0.2">
      <c r="A9" s="2">
        <v>8007</v>
      </c>
      <c r="B9" s="2" t="s">
        <v>120</v>
      </c>
      <c r="C9" s="26">
        <v>265</v>
      </c>
      <c r="D9" s="26">
        <v>301</v>
      </c>
      <c r="E9" s="26">
        <v>266</v>
      </c>
      <c r="F9" s="16">
        <v>344</v>
      </c>
      <c r="G9" s="16">
        <v>481</v>
      </c>
      <c r="H9" s="16">
        <v>427</v>
      </c>
      <c r="I9">
        <v>358</v>
      </c>
      <c r="J9">
        <v>317</v>
      </c>
      <c r="K9">
        <v>364</v>
      </c>
      <c r="L9">
        <v>403</v>
      </c>
      <c r="M9" s="3">
        <v>389</v>
      </c>
      <c r="N9" s="2">
        <v>390</v>
      </c>
      <c r="O9" s="2">
        <v>332</v>
      </c>
      <c r="P9" s="2">
        <v>237</v>
      </c>
      <c r="Q9" s="2">
        <v>180</v>
      </c>
      <c r="R9" s="2">
        <v>265</v>
      </c>
      <c r="S9" s="4">
        <v>309</v>
      </c>
      <c r="T9" s="2">
        <v>441</v>
      </c>
      <c r="U9" s="2">
        <v>395</v>
      </c>
      <c r="V9" s="2">
        <v>627</v>
      </c>
      <c r="W9" s="2">
        <v>488</v>
      </c>
      <c r="X9" s="2">
        <v>506</v>
      </c>
      <c r="Y9" s="2">
        <v>409</v>
      </c>
      <c r="Z9" s="2">
        <v>395</v>
      </c>
      <c r="AA9" s="2">
        <v>372</v>
      </c>
      <c r="AB9" s="2">
        <v>379</v>
      </c>
      <c r="AC9" s="2">
        <v>378</v>
      </c>
      <c r="AD9" s="2">
        <v>392</v>
      </c>
      <c r="AE9" s="2">
        <v>365</v>
      </c>
      <c r="AF9" s="2">
        <v>350</v>
      </c>
      <c r="AG9" s="2">
        <v>393</v>
      </c>
      <c r="AH9" s="2">
        <v>362</v>
      </c>
      <c r="AI9" s="2">
        <v>295</v>
      </c>
      <c r="AJ9" s="2">
        <v>284</v>
      </c>
      <c r="AK9" s="5" t="e">
        <f>(#REF!-L9)/L9</f>
        <v>#REF!</v>
      </c>
      <c r="AL9" s="5">
        <f t="shared" si="1"/>
        <v>-0.11960132890365449</v>
      </c>
      <c r="AM9" s="5">
        <f t="shared" si="2"/>
        <v>-0.37939110070257609</v>
      </c>
      <c r="AN9" s="5">
        <f t="shared" si="3"/>
        <v>-0.31876606683804626</v>
      </c>
      <c r="AO9" s="31">
        <v>650000</v>
      </c>
      <c r="AP9" s="26">
        <v>565000</v>
      </c>
      <c r="AQ9" s="26">
        <v>546000</v>
      </c>
      <c r="AR9" s="17">
        <v>530000</v>
      </c>
      <c r="AS9" s="17">
        <v>490000</v>
      </c>
      <c r="AT9" s="17">
        <v>535000</v>
      </c>
      <c r="AU9">
        <v>515000</v>
      </c>
      <c r="AV9">
        <v>515000</v>
      </c>
      <c r="AW9">
        <v>462500</v>
      </c>
      <c r="AX9">
        <v>437000</v>
      </c>
      <c r="AY9" s="3">
        <v>420000</v>
      </c>
      <c r="AZ9" s="2">
        <v>429750</v>
      </c>
      <c r="BA9" s="2">
        <v>380000</v>
      </c>
      <c r="BB9" s="2">
        <v>380000</v>
      </c>
      <c r="BC9" s="2">
        <v>393500</v>
      </c>
      <c r="BD9" s="4">
        <v>400000</v>
      </c>
      <c r="BE9" s="4">
        <v>412000</v>
      </c>
      <c r="BF9" s="2">
        <v>430750</v>
      </c>
      <c r="BG9" s="2">
        <v>382900</v>
      </c>
      <c r="BH9" s="2">
        <v>363900</v>
      </c>
      <c r="BI9" s="2">
        <v>379750</v>
      </c>
      <c r="BJ9" s="2">
        <v>352250</v>
      </c>
      <c r="BK9" s="2">
        <v>366000</v>
      </c>
      <c r="BL9" s="2">
        <v>354000</v>
      </c>
      <c r="BM9" s="2">
        <v>315000</v>
      </c>
      <c r="BN9" s="2">
        <v>284500</v>
      </c>
      <c r="BO9" s="2">
        <v>245250</v>
      </c>
      <c r="BP9" s="2">
        <v>215000</v>
      </c>
      <c r="BQ9" s="2">
        <v>210000</v>
      </c>
      <c r="BR9" s="5">
        <f t="shared" si="0"/>
        <v>-1.0000007294418005</v>
      </c>
      <c r="BS9" s="5">
        <f t="shared" si="4"/>
        <v>0.15044247787610621</v>
      </c>
      <c r="BT9" s="5">
        <f t="shared" si="5"/>
        <v>0.21495327102803738</v>
      </c>
      <c r="BU9" s="5">
        <f t="shared" si="6"/>
        <v>0.54761904761904767</v>
      </c>
      <c r="BV9" s="31">
        <v>736341</v>
      </c>
      <c r="BW9" s="26">
        <v>699759</v>
      </c>
      <c r="BX9" s="26">
        <v>704090</v>
      </c>
      <c r="BY9" s="17">
        <v>611061</v>
      </c>
      <c r="BZ9" s="17">
        <v>592274</v>
      </c>
      <c r="CA9" s="17">
        <v>594783</v>
      </c>
      <c r="CB9">
        <v>575821</v>
      </c>
      <c r="CC9">
        <v>605388</v>
      </c>
      <c r="CD9">
        <v>590270</v>
      </c>
      <c r="CE9">
        <v>492988</v>
      </c>
      <c r="CF9" s="3">
        <v>520517</v>
      </c>
      <c r="CG9" s="2">
        <v>497494</v>
      </c>
      <c r="CH9" s="2">
        <v>505467</v>
      </c>
      <c r="CI9" s="2">
        <v>420738</v>
      </c>
      <c r="CJ9" s="2">
        <v>424377</v>
      </c>
      <c r="CK9" s="4">
        <v>440596</v>
      </c>
      <c r="CL9" s="4">
        <v>465037</v>
      </c>
      <c r="CM9" s="2">
        <v>458382</v>
      </c>
      <c r="CN9" s="2">
        <v>433762</v>
      </c>
      <c r="CO9" s="2">
        <v>421704</v>
      </c>
      <c r="CP9" s="2">
        <v>425445</v>
      </c>
      <c r="CQ9" s="2">
        <v>384550</v>
      </c>
      <c r="CR9" s="2">
        <v>380959</v>
      </c>
      <c r="CS9" s="2">
        <v>375231</v>
      </c>
      <c r="CT9" s="2">
        <v>362453</v>
      </c>
      <c r="CU9" s="2">
        <v>297885</v>
      </c>
      <c r="CV9" s="2">
        <v>266669</v>
      </c>
      <c r="CW9" s="2">
        <v>234661</v>
      </c>
      <c r="CX9" s="2">
        <v>217307</v>
      </c>
      <c r="CY9" s="2">
        <v>202010</v>
      </c>
      <c r="CZ9" s="2">
        <v>200247</v>
      </c>
      <c r="DA9" s="2">
        <v>184619</v>
      </c>
      <c r="DB9" s="2">
        <v>179070</v>
      </c>
      <c r="DC9" s="2">
        <v>166804</v>
      </c>
      <c r="DD9" s="5">
        <f t="shared" si="7"/>
        <v>-0.99999888918381863</v>
      </c>
      <c r="DE9" s="5">
        <f t="shared" si="8"/>
        <v>5.2277998568078438E-2</v>
      </c>
      <c r="DF9" s="5">
        <f t="shared" si="9"/>
        <v>0.23799940482495296</v>
      </c>
      <c r="DG9" s="5">
        <f t="shared" si="10"/>
        <v>0.4146339120528244</v>
      </c>
      <c r="DH9" s="26">
        <v>39</v>
      </c>
      <c r="DI9" s="26">
        <v>36</v>
      </c>
      <c r="DJ9" s="26">
        <v>35</v>
      </c>
      <c r="DK9" s="16">
        <v>40</v>
      </c>
      <c r="DL9" s="16">
        <v>58</v>
      </c>
      <c r="DM9" s="16">
        <v>65</v>
      </c>
      <c r="DN9">
        <v>71</v>
      </c>
      <c r="DO9">
        <v>51</v>
      </c>
      <c r="DP9">
        <v>54</v>
      </c>
      <c r="DQ9" s="9">
        <v>46</v>
      </c>
      <c r="DR9" s="3">
        <v>51</v>
      </c>
      <c r="DS9" s="2">
        <v>47</v>
      </c>
      <c r="DT9" s="2">
        <v>100</v>
      </c>
      <c r="DU9" s="2">
        <v>152</v>
      </c>
      <c r="DV9" s="2">
        <v>130</v>
      </c>
      <c r="DW9" s="4">
        <v>127</v>
      </c>
      <c r="DX9" s="4">
        <v>101</v>
      </c>
      <c r="DY9" s="2">
        <v>94</v>
      </c>
      <c r="DZ9" s="2">
        <v>86</v>
      </c>
      <c r="EA9" s="2">
        <v>68</v>
      </c>
      <c r="EB9" s="2">
        <v>74</v>
      </c>
      <c r="EC9" s="2">
        <v>54</v>
      </c>
      <c r="ED9" s="2">
        <v>41</v>
      </c>
      <c r="EE9" s="2">
        <v>38</v>
      </c>
      <c r="EF9" s="2">
        <v>29</v>
      </c>
      <c r="EG9" s="2">
        <v>26</v>
      </c>
      <c r="EH9" s="2">
        <v>48</v>
      </c>
      <c r="EI9" s="2">
        <v>49</v>
      </c>
      <c r="EJ9" s="2">
        <v>58</v>
      </c>
      <c r="EK9" s="2">
        <v>80</v>
      </c>
      <c r="EL9" s="2">
        <v>73</v>
      </c>
      <c r="EM9" s="2">
        <v>82</v>
      </c>
      <c r="EN9" s="2">
        <v>90</v>
      </c>
      <c r="EO9" s="2">
        <v>86</v>
      </c>
      <c r="EP9" s="5">
        <f t="shared" si="11"/>
        <v>-0.99098621930319952</v>
      </c>
      <c r="EQ9" s="5">
        <f t="shared" si="12"/>
        <v>8.3333333333333329E-2</v>
      </c>
      <c r="ER9" s="5">
        <f t="shared" si="13"/>
        <v>-0.4</v>
      </c>
      <c r="ES9" s="5">
        <f t="shared" si="14"/>
        <v>-0.23529411764705882</v>
      </c>
      <c r="ET9" s="26">
        <v>329</v>
      </c>
      <c r="EU9" s="26">
        <v>420</v>
      </c>
      <c r="EV9" s="26">
        <v>401</v>
      </c>
      <c r="EW9" s="16">
        <v>519</v>
      </c>
      <c r="EX9" s="16">
        <v>872</v>
      </c>
      <c r="EY9" s="16">
        <v>1158</v>
      </c>
      <c r="EZ9">
        <v>860</v>
      </c>
      <c r="FA9">
        <v>673</v>
      </c>
      <c r="FB9">
        <v>625</v>
      </c>
      <c r="FC9">
        <v>649</v>
      </c>
      <c r="FD9" s="3">
        <v>651</v>
      </c>
      <c r="FE9" s="2">
        <v>548</v>
      </c>
      <c r="FF9" s="2">
        <v>401</v>
      </c>
      <c r="FG9" s="5">
        <f t="shared" si="15"/>
        <v>-1.0003625487174839</v>
      </c>
      <c r="FH9" s="5">
        <f t="shared" si="16"/>
        <v>-0.21666666666666667</v>
      </c>
      <c r="FI9" s="5">
        <f t="shared" si="17"/>
        <v>-0.71588946459412783</v>
      </c>
      <c r="FJ9" s="5">
        <f t="shared" si="18"/>
        <v>-0.4946236559139785</v>
      </c>
      <c r="FK9" s="31">
        <v>695000</v>
      </c>
      <c r="FL9" s="26">
        <v>562500</v>
      </c>
      <c r="FM9" s="26">
        <v>645000</v>
      </c>
      <c r="FN9" s="17">
        <v>549000</v>
      </c>
      <c r="FO9" s="17">
        <v>514999</v>
      </c>
      <c r="FP9" s="17">
        <v>539000</v>
      </c>
      <c r="FQ9">
        <v>575000</v>
      </c>
      <c r="FR9">
        <v>575000</v>
      </c>
      <c r="FS9">
        <v>560000</v>
      </c>
      <c r="FT9">
        <v>449900</v>
      </c>
      <c r="FU9" s="3">
        <v>459900</v>
      </c>
      <c r="FV9" s="2">
        <v>449000</v>
      </c>
      <c r="FW9" s="2">
        <v>440000</v>
      </c>
      <c r="FX9" s="5">
        <f t="shared" si="19"/>
        <v>-1.0000004815885011</v>
      </c>
      <c r="FY9" s="5">
        <f t="shared" si="20"/>
        <v>0.23555555555555555</v>
      </c>
      <c r="FZ9" s="5">
        <f t="shared" si="21"/>
        <v>0.28942486085343228</v>
      </c>
      <c r="GA9" s="5">
        <f t="shared" si="22"/>
        <v>0.51119808654055232</v>
      </c>
      <c r="GB9" s="31">
        <v>731144</v>
      </c>
      <c r="GC9" s="26">
        <v>702432</v>
      </c>
      <c r="GD9" s="26">
        <v>712815</v>
      </c>
      <c r="GE9" s="17">
        <v>621947</v>
      </c>
      <c r="GF9" s="17">
        <v>602741</v>
      </c>
      <c r="GG9" s="17">
        <v>608286</v>
      </c>
      <c r="GH9">
        <v>588977</v>
      </c>
      <c r="GI9">
        <v>616500</v>
      </c>
      <c r="GJ9">
        <v>604438</v>
      </c>
      <c r="GK9">
        <v>503410</v>
      </c>
      <c r="GL9" s="3">
        <v>532867</v>
      </c>
      <c r="GM9" s="2">
        <v>510016</v>
      </c>
      <c r="GN9" s="2">
        <v>531742</v>
      </c>
      <c r="GO9" s="5">
        <f t="shared" si="23"/>
        <v>-0.99999953208010262</v>
      </c>
      <c r="GP9" s="5">
        <f t="shared" si="24"/>
        <v>4.0875130973531959E-2</v>
      </c>
      <c r="GQ9" s="20">
        <f t="shared" si="25"/>
        <v>0.20197407140719989</v>
      </c>
      <c r="GR9" s="20">
        <f t="shared" si="26"/>
        <v>0.37209472532545645</v>
      </c>
    </row>
    <row r="10" spans="1:200" ht="12.75" customHeight="1" x14ac:dyDescent="0.2">
      <c r="A10" s="2">
        <v>8008</v>
      </c>
      <c r="B10" s="2" t="s">
        <v>121</v>
      </c>
      <c r="C10" s="26">
        <v>785</v>
      </c>
      <c r="D10" s="26">
        <v>675</v>
      </c>
      <c r="E10" s="26">
        <v>670</v>
      </c>
      <c r="F10" s="16">
        <v>695</v>
      </c>
      <c r="G10" s="16">
        <v>895</v>
      </c>
      <c r="H10" s="16">
        <v>576</v>
      </c>
      <c r="I10">
        <v>685</v>
      </c>
      <c r="J10">
        <v>704</v>
      </c>
      <c r="K10">
        <v>773</v>
      </c>
      <c r="L10">
        <v>824</v>
      </c>
      <c r="M10" s="3">
        <v>768</v>
      </c>
      <c r="N10" s="2">
        <v>833</v>
      </c>
      <c r="O10" s="2">
        <v>664</v>
      </c>
      <c r="P10" s="2">
        <v>517</v>
      </c>
      <c r="Q10" s="2">
        <v>491</v>
      </c>
      <c r="R10" s="2">
        <v>541</v>
      </c>
      <c r="S10" s="4">
        <v>614</v>
      </c>
      <c r="T10" s="2">
        <v>846</v>
      </c>
      <c r="U10" s="2">
        <v>887</v>
      </c>
      <c r="V10" s="2">
        <v>1048</v>
      </c>
      <c r="W10" s="2">
        <v>1085</v>
      </c>
      <c r="X10" s="2">
        <v>1107</v>
      </c>
      <c r="Y10" s="2">
        <v>765</v>
      </c>
      <c r="Z10" s="2">
        <v>596</v>
      </c>
      <c r="AA10" s="2">
        <v>591</v>
      </c>
      <c r="AB10" s="2">
        <v>591</v>
      </c>
      <c r="AC10" s="2">
        <v>579</v>
      </c>
      <c r="AD10" s="2">
        <v>431</v>
      </c>
      <c r="AE10" s="2">
        <v>405</v>
      </c>
      <c r="AF10" s="2">
        <v>474</v>
      </c>
      <c r="AG10" s="2">
        <v>364</v>
      </c>
      <c r="AH10" s="2">
        <v>330</v>
      </c>
      <c r="AI10" s="2">
        <v>322</v>
      </c>
      <c r="AJ10" s="2">
        <v>314</v>
      </c>
      <c r="AK10" s="5" t="e">
        <f>(#REF!-L10)/L10</f>
        <v>#REF!</v>
      </c>
      <c r="AL10" s="5">
        <f t="shared" si="1"/>
        <v>0.16296296296296298</v>
      </c>
      <c r="AM10" s="5">
        <f t="shared" si="2"/>
        <v>0.36284722222222221</v>
      </c>
      <c r="AN10" s="5">
        <f t="shared" si="3"/>
        <v>2.2135416666666668E-2</v>
      </c>
      <c r="AO10" s="31">
        <v>430000</v>
      </c>
      <c r="AP10" s="26">
        <v>410000</v>
      </c>
      <c r="AQ10" s="26">
        <v>390000</v>
      </c>
      <c r="AR10" s="17">
        <v>402000</v>
      </c>
      <c r="AS10" s="17">
        <v>410000</v>
      </c>
      <c r="AT10" s="17">
        <v>420000</v>
      </c>
      <c r="AU10">
        <v>410000</v>
      </c>
      <c r="AV10">
        <v>409750</v>
      </c>
      <c r="AW10">
        <v>385000</v>
      </c>
      <c r="AX10">
        <v>390000</v>
      </c>
      <c r="AY10" s="3">
        <v>397000</v>
      </c>
      <c r="AZ10" s="2">
        <v>380000</v>
      </c>
      <c r="BA10" s="2">
        <v>315750</v>
      </c>
      <c r="BB10" s="2">
        <v>316500</v>
      </c>
      <c r="BC10" s="2">
        <v>350000</v>
      </c>
      <c r="BD10" s="4">
        <v>345000</v>
      </c>
      <c r="BE10" s="4">
        <v>397000</v>
      </c>
      <c r="BF10" s="2">
        <v>377000</v>
      </c>
      <c r="BG10" s="2">
        <v>365000</v>
      </c>
      <c r="BH10" s="2">
        <v>357000</v>
      </c>
      <c r="BI10" s="2">
        <v>334900</v>
      </c>
      <c r="BJ10" s="2">
        <v>322000</v>
      </c>
      <c r="BK10" s="2">
        <v>288750</v>
      </c>
      <c r="BL10" s="2">
        <v>298656</v>
      </c>
      <c r="BM10" s="2">
        <v>291000</v>
      </c>
      <c r="BN10" s="2">
        <v>231000</v>
      </c>
      <c r="BO10" s="2">
        <v>218500</v>
      </c>
      <c r="BP10" s="2">
        <v>179000</v>
      </c>
      <c r="BQ10" s="2">
        <v>148000</v>
      </c>
      <c r="BR10" s="5">
        <f t="shared" si="0"/>
        <v>-0.99999994324252128</v>
      </c>
      <c r="BS10" s="5">
        <f t="shared" si="4"/>
        <v>4.878048780487805E-2</v>
      </c>
      <c r="BT10" s="5">
        <f t="shared" si="5"/>
        <v>2.3809523809523808E-2</v>
      </c>
      <c r="BU10" s="5">
        <f t="shared" si="6"/>
        <v>8.3123425692695208E-2</v>
      </c>
      <c r="BV10" s="31">
        <v>602961</v>
      </c>
      <c r="BW10" s="26">
        <v>619761</v>
      </c>
      <c r="BX10" s="26">
        <v>567059</v>
      </c>
      <c r="BY10" s="17">
        <v>550999</v>
      </c>
      <c r="BZ10" s="17">
        <v>574552</v>
      </c>
      <c r="CA10" s="17">
        <v>551484</v>
      </c>
      <c r="CB10">
        <v>655267</v>
      </c>
      <c r="CC10">
        <v>672082</v>
      </c>
      <c r="CD10">
        <v>550921</v>
      </c>
      <c r="CE10">
        <v>564716</v>
      </c>
      <c r="CF10" s="3">
        <v>550224</v>
      </c>
      <c r="CG10" s="2">
        <v>512339</v>
      </c>
      <c r="CH10" s="2">
        <v>518856</v>
      </c>
      <c r="CI10" s="2">
        <v>498442</v>
      </c>
      <c r="CJ10" s="2">
        <v>519073</v>
      </c>
      <c r="CK10" s="4">
        <v>458671</v>
      </c>
      <c r="CL10" s="4">
        <v>540821</v>
      </c>
      <c r="CM10" s="2">
        <v>526148</v>
      </c>
      <c r="CN10" s="2">
        <v>502434</v>
      </c>
      <c r="CO10" s="2">
        <v>472533</v>
      </c>
      <c r="CP10" s="2">
        <v>439157</v>
      </c>
      <c r="CQ10" s="2">
        <v>392469</v>
      </c>
      <c r="CR10" s="2">
        <v>390933</v>
      </c>
      <c r="CS10" s="2">
        <v>417221</v>
      </c>
      <c r="CT10" s="2">
        <v>455680</v>
      </c>
      <c r="CU10" s="2">
        <v>316505</v>
      </c>
      <c r="CV10" s="2">
        <v>274815</v>
      </c>
      <c r="CW10" s="2">
        <v>239649</v>
      </c>
      <c r="CX10" s="2">
        <v>213520</v>
      </c>
      <c r="CY10" s="2">
        <v>203844</v>
      </c>
      <c r="CZ10" s="2">
        <v>208938</v>
      </c>
      <c r="DA10" s="2">
        <v>190775</v>
      </c>
      <c r="DB10" s="2">
        <v>199855</v>
      </c>
      <c r="DC10" s="2">
        <v>186279</v>
      </c>
      <c r="DD10" s="5">
        <f t="shared" si="7"/>
        <v>-0.99999985280490422</v>
      </c>
      <c r="DE10" s="5">
        <f t="shared" si="8"/>
        <v>-2.7107223591029444E-2</v>
      </c>
      <c r="DF10" s="5">
        <f t="shared" si="9"/>
        <v>9.3342689905781498E-2</v>
      </c>
      <c r="DG10" s="5">
        <f t="shared" si="10"/>
        <v>9.584641891302452E-2</v>
      </c>
      <c r="DH10" s="26">
        <v>81</v>
      </c>
      <c r="DI10" s="26">
        <v>96</v>
      </c>
      <c r="DJ10" s="26">
        <v>93</v>
      </c>
      <c r="DK10" s="16">
        <v>92</v>
      </c>
      <c r="DL10" s="16">
        <v>127</v>
      </c>
      <c r="DM10" s="16">
        <v>108</v>
      </c>
      <c r="DN10">
        <v>97</v>
      </c>
      <c r="DO10">
        <v>82</v>
      </c>
      <c r="DP10">
        <v>63</v>
      </c>
      <c r="DQ10" s="9">
        <v>80</v>
      </c>
      <c r="DR10" s="3">
        <v>75</v>
      </c>
      <c r="DS10" s="2">
        <v>63</v>
      </c>
      <c r="DT10" s="2">
        <v>133</v>
      </c>
      <c r="DU10" s="2">
        <v>169</v>
      </c>
      <c r="DV10" s="2">
        <v>160</v>
      </c>
      <c r="DW10" s="4">
        <v>158</v>
      </c>
      <c r="DX10" s="4">
        <v>144</v>
      </c>
      <c r="DY10" s="2">
        <v>119</v>
      </c>
      <c r="DZ10" s="2">
        <v>97</v>
      </c>
      <c r="EA10" s="2">
        <v>120</v>
      </c>
      <c r="EB10" s="2">
        <v>129</v>
      </c>
      <c r="EC10" s="2">
        <v>63</v>
      </c>
      <c r="ED10" s="2">
        <v>48</v>
      </c>
      <c r="EE10" s="2">
        <v>40</v>
      </c>
      <c r="EF10" s="2">
        <v>30</v>
      </c>
      <c r="EG10" s="2">
        <v>31</v>
      </c>
      <c r="EH10" s="2">
        <v>49</v>
      </c>
      <c r="EI10" s="2">
        <v>58</v>
      </c>
      <c r="EJ10" s="2">
        <v>62</v>
      </c>
      <c r="EK10" s="2">
        <v>87</v>
      </c>
      <c r="EL10" s="2">
        <v>101</v>
      </c>
      <c r="EM10" s="2">
        <v>102</v>
      </c>
      <c r="EN10" s="2">
        <v>109</v>
      </c>
      <c r="EO10" s="2">
        <v>113</v>
      </c>
      <c r="EP10" s="5">
        <f t="shared" si="11"/>
        <v>-0.99880191976358712</v>
      </c>
      <c r="EQ10" s="5">
        <f t="shared" si="12"/>
        <v>-0.15625</v>
      </c>
      <c r="ER10" s="5">
        <f t="shared" si="13"/>
        <v>-0.25</v>
      </c>
      <c r="ES10" s="5">
        <f t="shared" si="14"/>
        <v>0.08</v>
      </c>
      <c r="ET10" s="26">
        <v>1276</v>
      </c>
      <c r="EU10" s="26">
        <v>1381</v>
      </c>
      <c r="EV10" s="26">
        <v>1594</v>
      </c>
      <c r="EW10" s="16">
        <v>1630</v>
      </c>
      <c r="EX10" s="16">
        <v>1894</v>
      </c>
      <c r="EY10" s="16">
        <v>2734</v>
      </c>
      <c r="EZ10">
        <v>1700</v>
      </c>
      <c r="FA10">
        <v>1689</v>
      </c>
      <c r="FB10">
        <v>1560</v>
      </c>
      <c r="FC10">
        <v>1369</v>
      </c>
      <c r="FD10" s="3">
        <v>1258</v>
      </c>
      <c r="FE10" s="2">
        <v>1134</v>
      </c>
      <c r="FF10" s="2">
        <v>869</v>
      </c>
      <c r="FG10" s="5">
        <f t="shared" si="15"/>
        <v>-0.99994156318480654</v>
      </c>
      <c r="FH10" s="5">
        <f t="shared" si="16"/>
        <v>-7.6031860970311366E-2</v>
      </c>
      <c r="FI10" s="5">
        <f t="shared" si="17"/>
        <v>-0.53328456474030728</v>
      </c>
      <c r="FJ10" s="5">
        <f t="shared" si="18"/>
        <v>1.4308426073131956E-2</v>
      </c>
      <c r="FK10" s="31">
        <v>475000</v>
      </c>
      <c r="FL10" s="26">
        <v>480996</v>
      </c>
      <c r="FM10" s="26">
        <v>457000</v>
      </c>
      <c r="FN10" s="17">
        <v>479450</v>
      </c>
      <c r="FO10" s="17">
        <v>449999</v>
      </c>
      <c r="FP10" s="17">
        <v>439950</v>
      </c>
      <c r="FQ10">
        <v>489999</v>
      </c>
      <c r="FR10">
        <v>499000</v>
      </c>
      <c r="FS10">
        <v>475000</v>
      </c>
      <c r="FT10">
        <v>435000</v>
      </c>
      <c r="FU10" s="3">
        <v>402500</v>
      </c>
      <c r="FV10" s="2">
        <v>412000</v>
      </c>
      <c r="FW10" s="2">
        <v>399900</v>
      </c>
      <c r="FX10" s="5">
        <f t="shared" si="19"/>
        <v>-1.0000001747858873</v>
      </c>
      <c r="FY10" s="5">
        <f t="shared" si="20"/>
        <v>-1.2465800131394023E-2</v>
      </c>
      <c r="FZ10" s="5">
        <f t="shared" si="21"/>
        <v>7.9668144107284913E-2</v>
      </c>
      <c r="GA10" s="5">
        <f t="shared" si="22"/>
        <v>0.18012422360248448</v>
      </c>
      <c r="GB10" s="31">
        <v>621046</v>
      </c>
      <c r="GC10" s="26">
        <v>639017</v>
      </c>
      <c r="GD10" s="26">
        <v>587974</v>
      </c>
      <c r="GE10" s="17">
        <v>566029</v>
      </c>
      <c r="GF10" s="17">
        <v>593955</v>
      </c>
      <c r="GG10" s="17">
        <v>569297</v>
      </c>
      <c r="GH10">
        <v>666628</v>
      </c>
      <c r="GI10">
        <v>688045</v>
      </c>
      <c r="GJ10">
        <v>565328</v>
      </c>
      <c r="GK10">
        <v>586680</v>
      </c>
      <c r="GL10" s="3">
        <v>566597</v>
      </c>
      <c r="GM10" s="2">
        <v>528114</v>
      </c>
      <c r="GN10" s="2">
        <v>542555</v>
      </c>
      <c r="GO10" s="5">
        <f t="shared" si="23"/>
        <v>-1.00000002124804</v>
      </c>
      <c r="GP10" s="5">
        <f t="shared" si="24"/>
        <v>-2.8122882489824214E-2</v>
      </c>
      <c r="GQ10" s="20">
        <f t="shared" si="25"/>
        <v>9.0899829087453476E-2</v>
      </c>
      <c r="GR10" s="20">
        <f t="shared" si="26"/>
        <v>9.6098285024453001E-2</v>
      </c>
    </row>
    <row r="11" spans="1:200" ht="12.75" customHeight="1" x14ac:dyDescent="0.2">
      <c r="A11" s="2">
        <v>8009</v>
      </c>
      <c r="B11" s="2" t="s">
        <v>122</v>
      </c>
      <c r="C11" s="26">
        <v>10</v>
      </c>
      <c r="D11" s="26">
        <v>5</v>
      </c>
      <c r="E11" s="26">
        <v>13</v>
      </c>
      <c r="F11" s="16">
        <v>23</v>
      </c>
      <c r="G11" s="16">
        <v>18</v>
      </c>
      <c r="H11" s="16">
        <v>19</v>
      </c>
      <c r="I11">
        <v>16</v>
      </c>
      <c r="J11">
        <v>11</v>
      </c>
      <c r="K11">
        <v>14</v>
      </c>
      <c r="L11">
        <v>11</v>
      </c>
      <c r="M11" s="3">
        <v>9</v>
      </c>
      <c r="N11" s="2">
        <v>12</v>
      </c>
      <c r="O11" s="2">
        <v>7</v>
      </c>
      <c r="P11" s="2">
        <v>2</v>
      </c>
      <c r="Q11" s="2">
        <v>0</v>
      </c>
      <c r="R11" s="2">
        <v>12</v>
      </c>
      <c r="S11" s="4">
        <v>8</v>
      </c>
      <c r="T11" s="2">
        <v>15</v>
      </c>
      <c r="U11" s="2">
        <v>13</v>
      </c>
      <c r="V11" s="2">
        <v>22</v>
      </c>
      <c r="W11" s="2">
        <v>25</v>
      </c>
      <c r="X11" s="2">
        <v>16</v>
      </c>
      <c r="Y11" s="2">
        <v>11</v>
      </c>
      <c r="Z11" s="2">
        <v>11</v>
      </c>
      <c r="AA11" s="2">
        <v>23</v>
      </c>
      <c r="AB11" s="2">
        <v>14</v>
      </c>
      <c r="AC11" s="2">
        <v>14</v>
      </c>
      <c r="AD11" s="2">
        <v>10</v>
      </c>
      <c r="AE11" s="2">
        <v>13</v>
      </c>
      <c r="AF11" s="2">
        <v>10</v>
      </c>
      <c r="AG11" s="2">
        <v>7</v>
      </c>
      <c r="AH11" s="2">
        <v>1</v>
      </c>
      <c r="AI11" s="2">
        <v>6</v>
      </c>
      <c r="AJ11" s="2">
        <v>3</v>
      </c>
      <c r="AK11" s="5" t="e">
        <f>(#REF!-L11)/L11</f>
        <v>#REF!</v>
      </c>
      <c r="AL11" s="5">
        <f t="shared" si="1"/>
        <v>1</v>
      </c>
      <c r="AM11" s="5">
        <f t="shared" si="2"/>
        <v>-0.47368421052631576</v>
      </c>
      <c r="AN11" s="5">
        <f t="shared" si="3"/>
        <v>0.1111111111111111</v>
      </c>
      <c r="AO11" s="31">
        <v>219950</v>
      </c>
      <c r="AP11" s="26">
        <v>215000</v>
      </c>
      <c r="AQ11" s="26">
        <v>220000</v>
      </c>
      <c r="AR11" s="17">
        <v>200000</v>
      </c>
      <c r="AS11" s="17">
        <v>183000</v>
      </c>
      <c r="AT11" s="17">
        <v>177000</v>
      </c>
      <c r="AU11">
        <v>175000</v>
      </c>
      <c r="AV11">
        <v>172001</v>
      </c>
      <c r="AW11">
        <v>149000</v>
      </c>
      <c r="AX11">
        <v>152500</v>
      </c>
      <c r="AY11" s="3">
        <v>222500</v>
      </c>
      <c r="AZ11" s="2">
        <v>114300</v>
      </c>
      <c r="BA11" s="2">
        <v>85500</v>
      </c>
      <c r="BB11" s="2">
        <v>85500</v>
      </c>
      <c r="BC11" s="2">
        <v>0</v>
      </c>
      <c r="BD11" s="4">
        <v>190000</v>
      </c>
      <c r="BE11" s="4">
        <v>160500</v>
      </c>
      <c r="BF11" s="2">
        <v>176500</v>
      </c>
      <c r="BG11" s="2">
        <v>202500</v>
      </c>
      <c r="BH11" s="2">
        <v>197000</v>
      </c>
      <c r="BI11" s="2">
        <v>190000</v>
      </c>
      <c r="BJ11" s="2">
        <v>180000</v>
      </c>
      <c r="BK11" s="2">
        <v>160000</v>
      </c>
      <c r="BL11" s="2">
        <v>158000</v>
      </c>
      <c r="BM11" s="2">
        <v>129146</v>
      </c>
      <c r="BN11" s="2">
        <v>116750</v>
      </c>
      <c r="BO11" s="2">
        <v>111500</v>
      </c>
      <c r="BP11" s="2">
        <v>98500</v>
      </c>
      <c r="BQ11" s="2">
        <v>101500</v>
      </c>
      <c r="BR11" s="5">
        <f t="shared" si="0"/>
        <v>-0.99999927140254996</v>
      </c>
      <c r="BS11" s="5">
        <f t="shared" si="4"/>
        <v>2.3023255813953487E-2</v>
      </c>
      <c r="BT11" s="5">
        <f t="shared" si="5"/>
        <v>0.24265536723163841</v>
      </c>
      <c r="BU11" s="5">
        <f t="shared" si="6"/>
        <v>-1.1460674157303371E-2</v>
      </c>
      <c r="BV11" s="31">
        <v>223100</v>
      </c>
      <c r="BW11" s="26">
        <v>203500</v>
      </c>
      <c r="BX11" s="26">
        <v>228185</v>
      </c>
      <c r="BY11" s="17">
        <v>201078</v>
      </c>
      <c r="BZ11" s="17">
        <v>181605</v>
      </c>
      <c r="CA11" s="17">
        <v>177363</v>
      </c>
      <c r="CB11">
        <v>160924</v>
      </c>
      <c r="CC11">
        <v>182181</v>
      </c>
      <c r="CD11">
        <v>153664</v>
      </c>
      <c r="CE11">
        <v>155718</v>
      </c>
      <c r="CF11" s="3">
        <v>180722</v>
      </c>
      <c r="CG11" s="2">
        <v>121737</v>
      </c>
      <c r="CH11" s="2">
        <v>109071</v>
      </c>
      <c r="CI11" s="2">
        <v>85500</v>
      </c>
      <c r="CJ11" s="2">
        <v>0</v>
      </c>
      <c r="CK11" s="4">
        <v>191708</v>
      </c>
      <c r="CL11" s="4">
        <v>186563</v>
      </c>
      <c r="CM11" s="2">
        <v>183306</v>
      </c>
      <c r="CN11" s="2">
        <v>200723</v>
      </c>
      <c r="CO11" s="2">
        <v>199136</v>
      </c>
      <c r="CP11" s="2">
        <v>190226</v>
      </c>
      <c r="CQ11" s="2">
        <v>178259</v>
      </c>
      <c r="CR11" s="2">
        <v>153172</v>
      </c>
      <c r="CS11" s="2">
        <v>162590</v>
      </c>
      <c r="CT11" s="2">
        <v>124549</v>
      </c>
      <c r="CU11" s="2">
        <v>115171</v>
      </c>
      <c r="CV11" s="2">
        <v>113821</v>
      </c>
      <c r="CW11" s="2">
        <v>96300</v>
      </c>
      <c r="CX11" s="2">
        <v>99761</v>
      </c>
      <c r="CY11" s="2">
        <v>98950</v>
      </c>
      <c r="CZ11" s="2">
        <v>93142</v>
      </c>
      <c r="DA11" s="2">
        <v>90000</v>
      </c>
      <c r="DB11" s="2">
        <v>92000</v>
      </c>
      <c r="DC11" s="2">
        <v>84400</v>
      </c>
      <c r="DD11" s="5">
        <f t="shared" si="7"/>
        <v>-1.0000000735989043</v>
      </c>
      <c r="DE11" s="5">
        <f t="shared" si="8"/>
        <v>9.6314496314496317E-2</v>
      </c>
      <c r="DF11" s="5">
        <f t="shared" si="9"/>
        <v>0.2578722732475206</v>
      </c>
      <c r="DG11" s="5">
        <f t="shared" si="10"/>
        <v>0.23449275683093371</v>
      </c>
      <c r="DH11" s="26">
        <v>11</v>
      </c>
      <c r="DI11" s="26">
        <v>7</v>
      </c>
      <c r="DJ11" s="26">
        <v>18</v>
      </c>
      <c r="DK11" s="16">
        <v>30</v>
      </c>
      <c r="DL11" s="16">
        <v>24</v>
      </c>
      <c r="DM11" s="16">
        <v>97</v>
      </c>
      <c r="DN11">
        <v>47</v>
      </c>
      <c r="DO11">
        <v>56</v>
      </c>
      <c r="DP11">
        <v>51</v>
      </c>
      <c r="DQ11" s="9">
        <v>51</v>
      </c>
      <c r="DR11" s="3">
        <v>29</v>
      </c>
      <c r="DS11" s="2">
        <v>183</v>
      </c>
      <c r="DT11" s="2">
        <v>144</v>
      </c>
      <c r="DU11" s="2">
        <v>114</v>
      </c>
      <c r="DV11" s="2">
        <v>0</v>
      </c>
      <c r="DW11" s="4">
        <v>176</v>
      </c>
      <c r="DX11" s="4">
        <v>99</v>
      </c>
      <c r="DY11" s="2">
        <v>86</v>
      </c>
      <c r="DZ11" s="2">
        <v>27</v>
      </c>
      <c r="EA11" s="2">
        <v>38</v>
      </c>
      <c r="EB11" s="2">
        <v>50</v>
      </c>
      <c r="EC11" s="2">
        <v>18</v>
      </c>
      <c r="ED11" s="2">
        <v>16</v>
      </c>
      <c r="EE11" s="2">
        <v>12</v>
      </c>
      <c r="EF11" s="2">
        <v>8</v>
      </c>
      <c r="EG11" s="2">
        <v>26</v>
      </c>
      <c r="EH11" s="2">
        <v>29</v>
      </c>
      <c r="EI11" s="2">
        <v>41</v>
      </c>
      <c r="EJ11" s="2">
        <v>73</v>
      </c>
      <c r="EK11" s="2">
        <v>111</v>
      </c>
      <c r="EL11" s="2">
        <v>61</v>
      </c>
      <c r="EM11" s="2">
        <v>58</v>
      </c>
      <c r="EN11" s="2">
        <v>40</v>
      </c>
      <c r="EO11" s="2">
        <v>30</v>
      </c>
      <c r="EP11" s="5">
        <f t="shared" si="11"/>
        <v>-0.99540210280723662</v>
      </c>
      <c r="EQ11" s="5">
        <f t="shared" si="12"/>
        <v>0.5714285714285714</v>
      </c>
      <c r="ER11" s="5">
        <f t="shared" si="13"/>
        <v>-0.88659793814432986</v>
      </c>
      <c r="ES11" s="5">
        <f t="shared" si="14"/>
        <v>-0.62068965517241381</v>
      </c>
      <c r="ET11" s="26">
        <v>10</v>
      </c>
      <c r="EU11" s="26">
        <v>14</v>
      </c>
      <c r="EV11" s="26">
        <v>16</v>
      </c>
      <c r="EW11" s="16">
        <v>24</v>
      </c>
      <c r="EX11" s="16">
        <v>32</v>
      </c>
      <c r="EY11" s="16">
        <v>34</v>
      </c>
      <c r="EZ11">
        <v>24</v>
      </c>
      <c r="FA11">
        <v>27</v>
      </c>
      <c r="FB11">
        <v>27</v>
      </c>
      <c r="FC11">
        <v>23</v>
      </c>
      <c r="FD11" s="3">
        <v>17</v>
      </c>
      <c r="FE11" s="2">
        <v>15</v>
      </c>
      <c r="FF11" s="2">
        <v>23</v>
      </c>
      <c r="FG11" s="5">
        <f t="shared" si="15"/>
        <v>-1.0269865067466266</v>
      </c>
      <c r="FH11" s="5">
        <f t="shared" si="16"/>
        <v>-0.2857142857142857</v>
      </c>
      <c r="FI11" s="5">
        <f t="shared" si="17"/>
        <v>-0.70588235294117652</v>
      </c>
      <c r="FJ11" s="5">
        <f t="shared" si="18"/>
        <v>-0.41176470588235292</v>
      </c>
      <c r="FK11" s="31">
        <v>225000</v>
      </c>
      <c r="FL11" s="26">
        <v>204450</v>
      </c>
      <c r="FM11" s="26">
        <v>219900</v>
      </c>
      <c r="FN11" s="17">
        <v>205000</v>
      </c>
      <c r="FO11" s="17">
        <v>187200</v>
      </c>
      <c r="FP11" s="17">
        <v>174950</v>
      </c>
      <c r="FQ11">
        <v>178950</v>
      </c>
      <c r="FR11">
        <v>174900</v>
      </c>
      <c r="FS11">
        <v>169900</v>
      </c>
      <c r="FT11">
        <v>159900</v>
      </c>
      <c r="FU11" s="3">
        <v>186500</v>
      </c>
      <c r="FV11" s="2">
        <v>134900</v>
      </c>
      <c r="FW11" s="2">
        <v>109000</v>
      </c>
      <c r="FX11" s="5">
        <f t="shared" si="19"/>
        <v>-1.0000017868310551</v>
      </c>
      <c r="FY11" s="5">
        <f t="shared" si="20"/>
        <v>0.10051357300073367</v>
      </c>
      <c r="FZ11" s="5">
        <f t="shared" si="21"/>
        <v>0.28608173763932554</v>
      </c>
      <c r="GA11" s="5">
        <f t="shared" si="22"/>
        <v>0.2064343163538874</v>
      </c>
      <c r="GB11" s="31">
        <v>220920</v>
      </c>
      <c r="GC11" s="26">
        <v>202780</v>
      </c>
      <c r="GD11" s="26">
        <v>227892</v>
      </c>
      <c r="GE11" s="17">
        <v>204608</v>
      </c>
      <c r="GF11" s="17">
        <v>185371</v>
      </c>
      <c r="GG11" s="17">
        <v>181400</v>
      </c>
      <c r="GH11">
        <v>165318</v>
      </c>
      <c r="GI11">
        <v>189281</v>
      </c>
      <c r="GJ11">
        <v>157858</v>
      </c>
      <c r="GK11">
        <v>162581</v>
      </c>
      <c r="GL11" s="3">
        <v>190944</v>
      </c>
      <c r="GM11" s="2">
        <v>127249</v>
      </c>
      <c r="GN11" s="2">
        <v>121985</v>
      </c>
      <c r="GO11" s="5">
        <f t="shared" si="23"/>
        <v>-0.99999938176310266</v>
      </c>
      <c r="GP11" s="5">
        <f t="shared" si="24"/>
        <v>8.9456553900779168E-2</v>
      </c>
      <c r="GQ11" s="20">
        <f t="shared" si="25"/>
        <v>0.21786108048511577</v>
      </c>
      <c r="GR11" s="20">
        <f t="shared" si="26"/>
        <v>0.1569884364002011</v>
      </c>
    </row>
    <row r="12" spans="1:200" ht="12.75" customHeight="1" x14ac:dyDescent="0.2">
      <c r="A12" s="2">
        <v>8010</v>
      </c>
      <c r="B12" s="2" t="s">
        <v>123</v>
      </c>
      <c r="C12" s="26">
        <v>18</v>
      </c>
      <c r="D12" s="26">
        <v>28</v>
      </c>
      <c r="E12" s="26">
        <v>20</v>
      </c>
      <c r="F12" s="16">
        <v>19</v>
      </c>
      <c r="G12" s="16">
        <v>25</v>
      </c>
      <c r="H12" s="16">
        <v>21</v>
      </c>
      <c r="I12">
        <v>25</v>
      </c>
      <c r="J12">
        <v>20</v>
      </c>
      <c r="K12">
        <v>28</v>
      </c>
      <c r="L12">
        <v>27</v>
      </c>
      <c r="M12" s="3">
        <v>24</v>
      </c>
      <c r="N12" s="2">
        <v>21</v>
      </c>
      <c r="O12" s="2">
        <v>16</v>
      </c>
      <c r="P12" s="2">
        <v>24</v>
      </c>
      <c r="Q12" s="2">
        <v>11</v>
      </c>
      <c r="R12" s="2">
        <v>17</v>
      </c>
      <c r="S12" s="4">
        <v>9</v>
      </c>
      <c r="T12" s="2">
        <v>13</v>
      </c>
      <c r="U12" s="2">
        <v>29</v>
      </c>
      <c r="V12" s="2">
        <v>30</v>
      </c>
      <c r="W12" s="2">
        <v>27</v>
      </c>
      <c r="X12" s="2">
        <v>45</v>
      </c>
      <c r="Y12" s="2">
        <v>40</v>
      </c>
      <c r="Z12" s="2">
        <v>28</v>
      </c>
      <c r="AA12" s="2">
        <v>21</v>
      </c>
      <c r="AB12" s="2">
        <v>16</v>
      </c>
      <c r="AC12" s="2">
        <v>22</v>
      </c>
      <c r="AD12" s="2">
        <v>16</v>
      </c>
      <c r="AE12" s="2">
        <v>22</v>
      </c>
      <c r="AF12" s="2">
        <v>17</v>
      </c>
      <c r="AG12" s="2">
        <v>5</v>
      </c>
      <c r="AH12" s="2">
        <v>15</v>
      </c>
      <c r="AI12" s="2">
        <v>9</v>
      </c>
      <c r="AJ12" s="2">
        <v>10</v>
      </c>
      <c r="AK12" s="5" t="e">
        <f>(#REF!-L12)/L12</f>
        <v>#REF!</v>
      </c>
      <c r="AL12" s="5">
        <f t="shared" si="1"/>
        <v>-0.35714285714285715</v>
      </c>
      <c r="AM12" s="5">
        <f t="shared" si="2"/>
        <v>-0.14285714285714285</v>
      </c>
      <c r="AN12" s="5">
        <f t="shared" si="3"/>
        <v>-0.25</v>
      </c>
      <c r="AO12" s="31">
        <v>219000</v>
      </c>
      <c r="AP12" s="26">
        <v>205000</v>
      </c>
      <c r="AQ12" s="26">
        <v>175500</v>
      </c>
      <c r="AR12" s="17">
        <v>149900</v>
      </c>
      <c r="AS12" s="17">
        <v>192500</v>
      </c>
      <c r="AT12" s="17">
        <v>180000</v>
      </c>
      <c r="AU12">
        <v>155000</v>
      </c>
      <c r="AV12">
        <v>155000</v>
      </c>
      <c r="AW12">
        <v>140000</v>
      </c>
      <c r="AX12">
        <v>141000</v>
      </c>
      <c r="AY12" s="3">
        <v>128500</v>
      </c>
      <c r="AZ12" s="2">
        <v>92000</v>
      </c>
      <c r="BA12" s="2">
        <v>84750</v>
      </c>
      <c r="BB12" s="2">
        <v>84750</v>
      </c>
      <c r="BC12" s="2">
        <v>112000</v>
      </c>
      <c r="BD12" s="4">
        <v>180000</v>
      </c>
      <c r="BE12" s="4">
        <v>167500</v>
      </c>
      <c r="BF12" s="2">
        <v>205000</v>
      </c>
      <c r="BG12" s="2">
        <v>176000</v>
      </c>
      <c r="BH12" s="2">
        <v>198500</v>
      </c>
      <c r="BI12" s="2">
        <v>181000</v>
      </c>
      <c r="BJ12" s="2">
        <v>171500</v>
      </c>
      <c r="BK12" s="2">
        <v>153750</v>
      </c>
      <c r="BL12" s="2">
        <v>148000</v>
      </c>
      <c r="BM12" s="2">
        <v>117000</v>
      </c>
      <c r="BN12" s="2">
        <v>109000</v>
      </c>
      <c r="BO12" s="2">
        <v>99000</v>
      </c>
      <c r="BP12" s="2">
        <v>103750</v>
      </c>
      <c r="BQ12" s="2">
        <v>95500</v>
      </c>
      <c r="BR12" s="5">
        <f t="shared" si="0"/>
        <v>-1.0000017730496453</v>
      </c>
      <c r="BS12" s="5">
        <f t="shared" si="4"/>
        <v>6.8292682926829273E-2</v>
      </c>
      <c r="BT12" s="5">
        <f t="shared" si="5"/>
        <v>0.21666666666666667</v>
      </c>
      <c r="BU12" s="5">
        <f t="shared" si="6"/>
        <v>0.7042801556420234</v>
      </c>
      <c r="BV12" s="31">
        <v>234994</v>
      </c>
      <c r="BW12" s="26">
        <v>217143</v>
      </c>
      <c r="BX12" s="26">
        <v>192226</v>
      </c>
      <c r="BY12" s="17">
        <v>172963</v>
      </c>
      <c r="BZ12" s="17">
        <v>197724</v>
      </c>
      <c r="CA12" s="17">
        <v>195420</v>
      </c>
      <c r="CB12">
        <v>197600</v>
      </c>
      <c r="CC12">
        <v>154595</v>
      </c>
      <c r="CD12">
        <v>157471</v>
      </c>
      <c r="CE12">
        <v>157191</v>
      </c>
      <c r="CF12" s="3">
        <v>128406</v>
      </c>
      <c r="CG12" s="2">
        <v>96171</v>
      </c>
      <c r="CH12" s="2">
        <v>87843</v>
      </c>
      <c r="CI12" s="2">
        <v>97525</v>
      </c>
      <c r="CJ12" s="2">
        <v>103181</v>
      </c>
      <c r="CK12" s="4">
        <v>189382</v>
      </c>
      <c r="CL12" s="4">
        <v>195056</v>
      </c>
      <c r="CM12" s="2">
        <v>205700</v>
      </c>
      <c r="CN12" s="2">
        <v>196848</v>
      </c>
      <c r="CO12" s="2">
        <v>211190</v>
      </c>
      <c r="CP12" s="2">
        <v>199759</v>
      </c>
      <c r="CQ12" s="2">
        <v>185920</v>
      </c>
      <c r="CR12" s="2">
        <v>153242</v>
      </c>
      <c r="CS12" s="2">
        <v>143334</v>
      </c>
      <c r="CT12" s="2">
        <v>123578</v>
      </c>
      <c r="CU12" s="2">
        <v>110218</v>
      </c>
      <c r="CV12" s="2">
        <v>103715</v>
      </c>
      <c r="CW12" s="2">
        <v>101356</v>
      </c>
      <c r="CX12" s="2">
        <v>91193</v>
      </c>
      <c r="CY12" s="2">
        <v>108012</v>
      </c>
      <c r="CZ12" s="2">
        <v>93600</v>
      </c>
      <c r="DA12" s="2">
        <v>91540</v>
      </c>
      <c r="DB12" s="2">
        <v>94166</v>
      </c>
      <c r="DC12" s="2">
        <v>87490</v>
      </c>
      <c r="DD12" s="5">
        <f t="shared" si="7"/>
        <v>-0.99999551958982602</v>
      </c>
      <c r="DE12" s="5">
        <f t="shared" si="8"/>
        <v>8.2208498547040432E-2</v>
      </c>
      <c r="DF12" s="5">
        <f t="shared" si="9"/>
        <v>0.20250741991607818</v>
      </c>
      <c r="DG12" s="5">
        <f t="shared" si="10"/>
        <v>0.83008582153481925</v>
      </c>
      <c r="DH12" s="26">
        <v>45</v>
      </c>
      <c r="DI12" s="26">
        <v>31</v>
      </c>
      <c r="DJ12" s="26">
        <v>35</v>
      </c>
      <c r="DK12" s="16">
        <v>78</v>
      </c>
      <c r="DL12" s="16">
        <v>36</v>
      </c>
      <c r="DM12" s="16">
        <v>36</v>
      </c>
      <c r="DN12">
        <v>77</v>
      </c>
      <c r="DO12">
        <v>53</v>
      </c>
      <c r="DP12">
        <v>33</v>
      </c>
      <c r="DQ12" s="9">
        <v>51</v>
      </c>
      <c r="DR12" s="3">
        <v>55</v>
      </c>
      <c r="DS12" s="2">
        <v>71</v>
      </c>
      <c r="DT12" s="2">
        <v>188</v>
      </c>
      <c r="DU12" s="2">
        <v>301</v>
      </c>
      <c r="DV12" s="2">
        <v>285</v>
      </c>
      <c r="DW12" s="4">
        <v>152</v>
      </c>
      <c r="DX12" s="4">
        <v>174</v>
      </c>
      <c r="DY12" s="2">
        <v>116</v>
      </c>
      <c r="DZ12" s="2">
        <v>47</v>
      </c>
      <c r="EA12" s="2">
        <v>61</v>
      </c>
      <c r="EB12" s="2">
        <v>42</v>
      </c>
      <c r="EC12" s="2">
        <v>31</v>
      </c>
      <c r="ED12" s="2">
        <v>22</v>
      </c>
      <c r="EE12" s="2">
        <v>11</v>
      </c>
      <c r="EF12" s="2">
        <v>25</v>
      </c>
      <c r="EG12" s="2">
        <v>-2</v>
      </c>
      <c r="EH12" s="2">
        <v>30</v>
      </c>
      <c r="EI12" s="2">
        <v>47</v>
      </c>
      <c r="EJ12" s="2">
        <v>52</v>
      </c>
      <c r="EK12" s="2">
        <v>36</v>
      </c>
      <c r="EL12" s="2">
        <v>65</v>
      </c>
      <c r="EM12" s="2">
        <v>55</v>
      </c>
      <c r="EN12" s="2">
        <v>40</v>
      </c>
      <c r="EO12" s="2">
        <v>28</v>
      </c>
      <c r="EP12" s="5">
        <f t="shared" si="11"/>
        <v>-0.98372380742088583</v>
      </c>
      <c r="EQ12" s="5">
        <f t="shared" si="12"/>
        <v>0.45161290322580644</v>
      </c>
      <c r="ER12" s="5">
        <f t="shared" si="13"/>
        <v>0.25</v>
      </c>
      <c r="ES12" s="5">
        <f t="shared" si="14"/>
        <v>-0.18181818181818182</v>
      </c>
      <c r="ET12" s="26">
        <v>32</v>
      </c>
      <c r="EU12" s="26">
        <v>39</v>
      </c>
      <c r="EV12" s="26">
        <v>25</v>
      </c>
      <c r="EW12" s="16">
        <v>30</v>
      </c>
      <c r="EX12" s="16">
        <v>53</v>
      </c>
      <c r="EY12" s="16">
        <v>56</v>
      </c>
      <c r="EZ12">
        <v>49</v>
      </c>
      <c r="FA12">
        <v>55</v>
      </c>
      <c r="FB12">
        <v>41</v>
      </c>
      <c r="FC12">
        <v>57</v>
      </c>
      <c r="FD12" s="3">
        <v>39</v>
      </c>
      <c r="FE12" s="2">
        <v>41</v>
      </c>
      <c r="FF12" s="2">
        <v>29</v>
      </c>
      <c r="FG12" s="5">
        <f t="shared" si="15"/>
        <v>-1.0031897926634767</v>
      </c>
      <c r="FH12" s="5">
        <f t="shared" si="16"/>
        <v>-0.17948717948717949</v>
      </c>
      <c r="FI12" s="5">
        <f t="shared" si="17"/>
        <v>-0.42857142857142855</v>
      </c>
      <c r="FJ12" s="5">
        <f t="shared" si="18"/>
        <v>-0.17948717948717949</v>
      </c>
      <c r="FK12" s="31">
        <v>236250</v>
      </c>
      <c r="FL12" s="26">
        <v>192900</v>
      </c>
      <c r="FM12" s="26">
        <v>209999</v>
      </c>
      <c r="FN12" s="17">
        <v>179700</v>
      </c>
      <c r="FO12" s="17">
        <v>180000</v>
      </c>
      <c r="FP12" s="17">
        <v>176950</v>
      </c>
      <c r="FQ12">
        <v>160000</v>
      </c>
      <c r="FR12">
        <v>187500</v>
      </c>
      <c r="FS12">
        <v>159000</v>
      </c>
      <c r="FT12">
        <v>155900</v>
      </c>
      <c r="FU12" s="3">
        <v>130000</v>
      </c>
      <c r="FV12" s="2">
        <v>115000</v>
      </c>
      <c r="FW12" s="2">
        <v>90000</v>
      </c>
      <c r="FX12" s="5">
        <f t="shared" si="19"/>
        <v>-1.0000011512968539</v>
      </c>
      <c r="FY12" s="5">
        <f t="shared" si="20"/>
        <v>0.22472783825816486</v>
      </c>
      <c r="FZ12" s="5">
        <f t="shared" si="21"/>
        <v>0.33512291607798811</v>
      </c>
      <c r="GA12" s="5">
        <f t="shared" si="22"/>
        <v>0.81730769230769229</v>
      </c>
      <c r="GB12" s="31">
        <v>237256</v>
      </c>
      <c r="GC12" s="26">
        <v>221207</v>
      </c>
      <c r="GD12" s="26">
        <v>194657</v>
      </c>
      <c r="GE12" s="17">
        <v>177184</v>
      </c>
      <c r="GF12" s="17">
        <v>200092</v>
      </c>
      <c r="GG12" s="17">
        <v>201228</v>
      </c>
      <c r="GH12">
        <v>204108</v>
      </c>
      <c r="GI12">
        <v>159087</v>
      </c>
      <c r="GJ12">
        <v>162814</v>
      </c>
      <c r="GK12">
        <v>162303</v>
      </c>
      <c r="GL12" s="3">
        <v>133175</v>
      </c>
      <c r="GM12" s="2">
        <v>91027</v>
      </c>
      <c r="GN12" s="2">
        <v>95793</v>
      </c>
      <c r="GO12" s="5">
        <f t="shared" si="23"/>
        <v>-0.99999861538087242</v>
      </c>
      <c r="GP12" s="5">
        <f t="shared" si="24"/>
        <v>7.2551953600021701E-2</v>
      </c>
      <c r="GQ12" s="20">
        <f t="shared" si="25"/>
        <v>0.17904069016240284</v>
      </c>
      <c r="GR12" s="20">
        <f t="shared" si="26"/>
        <v>0.78153557349352354</v>
      </c>
    </row>
    <row r="13" spans="1:200" ht="12.75" customHeight="1" x14ac:dyDescent="0.2">
      <c r="A13" s="2">
        <v>8011</v>
      </c>
      <c r="B13" s="2" t="s">
        <v>124</v>
      </c>
      <c r="C13" s="26">
        <v>13</v>
      </c>
      <c r="D13" s="26">
        <v>13</v>
      </c>
      <c r="E13" s="26">
        <v>14</v>
      </c>
      <c r="F13" s="16">
        <v>18</v>
      </c>
      <c r="G13" s="16">
        <v>20</v>
      </c>
      <c r="H13" s="16">
        <v>17</v>
      </c>
      <c r="I13">
        <v>16</v>
      </c>
      <c r="J13">
        <v>18</v>
      </c>
      <c r="K13">
        <v>27</v>
      </c>
      <c r="L13">
        <v>20</v>
      </c>
      <c r="M13" s="3">
        <v>13</v>
      </c>
      <c r="N13" s="2">
        <v>13</v>
      </c>
      <c r="O13" s="2">
        <v>15</v>
      </c>
      <c r="P13" s="2">
        <v>7</v>
      </c>
      <c r="Q13" s="2">
        <v>2</v>
      </c>
      <c r="R13" s="2">
        <v>11</v>
      </c>
      <c r="S13" s="4">
        <v>11</v>
      </c>
      <c r="T13" s="2">
        <v>16</v>
      </c>
      <c r="U13" s="2">
        <v>23</v>
      </c>
      <c r="V13" s="2">
        <v>28</v>
      </c>
      <c r="W13" s="2">
        <v>36</v>
      </c>
      <c r="X13" s="2">
        <v>21</v>
      </c>
      <c r="Y13" s="2">
        <v>22</v>
      </c>
      <c r="Z13" s="2">
        <v>34</v>
      </c>
      <c r="AA13" s="2">
        <v>33</v>
      </c>
      <c r="AB13" s="2">
        <v>10</v>
      </c>
      <c r="AC13" s="2">
        <v>15</v>
      </c>
      <c r="AD13" s="2">
        <v>14</v>
      </c>
      <c r="AE13" s="2">
        <v>8</v>
      </c>
      <c r="AF13" s="2">
        <v>14</v>
      </c>
      <c r="AG13" s="2">
        <v>9</v>
      </c>
      <c r="AH13" s="2">
        <v>4</v>
      </c>
      <c r="AI13" s="2">
        <v>3</v>
      </c>
      <c r="AJ13" s="2">
        <v>2</v>
      </c>
      <c r="AK13" s="5" t="e">
        <f>(#REF!-L13)/L13</f>
        <v>#REF!</v>
      </c>
      <c r="AL13" s="5">
        <f t="shared" si="1"/>
        <v>0</v>
      </c>
      <c r="AM13" s="5">
        <f t="shared" si="2"/>
        <v>-0.23529411764705882</v>
      </c>
      <c r="AN13" s="5">
        <f t="shared" si="3"/>
        <v>0</v>
      </c>
      <c r="AO13" s="31">
        <v>250000</v>
      </c>
      <c r="AP13" s="26">
        <v>216900</v>
      </c>
      <c r="AQ13" s="26">
        <v>165275</v>
      </c>
      <c r="AR13" s="17">
        <v>256000</v>
      </c>
      <c r="AS13" s="17">
        <v>177500</v>
      </c>
      <c r="AT13" s="17">
        <v>140000</v>
      </c>
      <c r="AU13">
        <v>161000</v>
      </c>
      <c r="AV13">
        <v>161000</v>
      </c>
      <c r="AW13">
        <v>174000</v>
      </c>
      <c r="AX13">
        <v>125500</v>
      </c>
      <c r="AY13" s="3">
        <v>153500</v>
      </c>
      <c r="AZ13" s="2">
        <v>90000</v>
      </c>
      <c r="BA13" s="2">
        <v>84900</v>
      </c>
      <c r="BB13" s="2">
        <v>84900</v>
      </c>
      <c r="BC13" s="2">
        <v>160000</v>
      </c>
      <c r="BD13" s="4">
        <v>210000</v>
      </c>
      <c r="BE13" s="4">
        <v>192400</v>
      </c>
      <c r="BF13" s="2">
        <v>258500</v>
      </c>
      <c r="BG13" s="2">
        <v>225000</v>
      </c>
      <c r="BH13" s="2">
        <v>221000</v>
      </c>
      <c r="BI13" s="2">
        <v>183400</v>
      </c>
      <c r="BJ13" s="2">
        <v>164000</v>
      </c>
      <c r="BK13" s="2">
        <v>152500</v>
      </c>
      <c r="BL13" s="2">
        <v>127000</v>
      </c>
      <c r="BM13" s="2">
        <v>127000</v>
      </c>
      <c r="BN13" s="2">
        <v>93250</v>
      </c>
      <c r="BO13" s="2">
        <v>100500</v>
      </c>
      <c r="BP13" s="2">
        <v>99000</v>
      </c>
      <c r="BQ13" s="2">
        <v>87500</v>
      </c>
      <c r="BR13" s="5">
        <f t="shared" si="0"/>
        <v>-1</v>
      </c>
      <c r="BS13" s="5">
        <f t="shared" si="4"/>
        <v>0.15260488704472108</v>
      </c>
      <c r="BT13" s="5">
        <f t="shared" si="5"/>
        <v>0.7857142857142857</v>
      </c>
      <c r="BU13" s="5">
        <f t="shared" si="6"/>
        <v>0.62866449511400646</v>
      </c>
      <c r="BV13" s="31">
        <v>250731</v>
      </c>
      <c r="BW13" s="26">
        <v>203754</v>
      </c>
      <c r="BX13" s="26">
        <v>202604</v>
      </c>
      <c r="BY13" s="17">
        <v>228898</v>
      </c>
      <c r="BZ13" s="17">
        <v>215100</v>
      </c>
      <c r="CA13" s="17">
        <v>152214</v>
      </c>
      <c r="CB13">
        <v>170415</v>
      </c>
      <c r="CC13">
        <v>194611</v>
      </c>
      <c r="CD13">
        <v>198796</v>
      </c>
      <c r="CE13">
        <v>142624</v>
      </c>
      <c r="CF13" s="3">
        <v>163269</v>
      </c>
      <c r="CG13" s="2">
        <v>104824</v>
      </c>
      <c r="CH13" s="2">
        <v>101260</v>
      </c>
      <c r="CI13" s="2">
        <v>83400</v>
      </c>
      <c r="CJ13" s="2">
        <v>160000</v>
      </c>
      <c r="CK13" s="4">
        <v>210045</v>
      </c>
      <c r="CL13" s="4">
        <v>233732</v>
      </c>
      <c r="CM13" s="2">
        <v>245062</v>
      </c>
      <c r="CN13" s="2">
        <v>239286</v>
      </c>
      <c r="CO13" s="2">
        <v>235876</v>
      </c>
      <c r="CP13" s="2">
        <v>191172</v>
      </c>
      <c r="CQ13" s="2">
        <v>164347</v>
      </c>
      <c r="CR13" s="2">
        <v>158886</v>
      </c>
      <c r="CS13" s="2">
        <v>131938</v>
      </c>
      <c r="CT13" s="2">
        <v>127066</v>
      </c>
      <c r="CU13" s="2">
        <v>100490</v>
      </c>
      <c r="CV13" s="2">
        <v>97966</v>
      </c>
      <c r="CW13" s="2">
        <v>99257</v>
      </c>
      <c r="CX13" s="2">
        <v>90187</v>
      </c>
      <c r="CY13" s="2">
        <v>88321</v>
      </c>
      <c r="CZ13" s="2">
        <v>80000</v>
      </c>
      <c r="DA13" s="2">
        <v>89000</v>
      </c>
      <c r="DB13" s="2">
        <v>87000</v>
      </c>
      <c r="DC13" s="2">
        <v>90750</v>
      </c>
      <c r="DD13" s="5">
        <f t="shared" si="7"/>
        <v>-0.99999559215493117</v>
      </c>
      <c r="DE13" s="5">
        <f t="shared" si="8"/>
        <v>0.23055743690921404</v>
      </c>
      <c r="DF13" s="5">
        <f t="shared" si="9"/>
        <v>0.64722693050573532</v>
      </c>
      <c r="DG13" s="5">
        <f t="shared" si="10"/>
        <v>0.53569262995424727</v>
      </c>
      <c r="DH13" s="26">
        <v>37</v>
      </c>
      <c r="DI13" s="26">
        <v>15</v>
      </c>
      <c r="DJ13" s="26">
        <v>61</v>
      </c>
      <c r="DK13" s="16">
        <v>38</v>
      </c>
      <c r="DL13" s="16">
        <v>31</v>
      </c>
      <c r="DM13" s="16">
        <v>53</v>
      </c>
      <c r="DN13">
        <v>58</v>
      </c>
      <c r="DO13">
        <v>71</v>
      </c>
      <c r="DP13">
        <v>70</v>
      </c>
      <c r="DQ13" s="9">
        <v>52</v>
      </c>
      <c r="DR13" s="3">
        <v>79</v>
      </c>
      <c r="DS13" s="2">
        <v>144</v>
      </c>
      <c r="DT13" s="2">
        <v>155</v>
      </c>
      <c r="DU13" s="2">
        <v>185</v>
      </c>
      <c r="DV13" s="2">
        <v>35</v>
      </c>
      <c r="DW13" s="4">
        <v>149</v>
      </c>
      <c r="DX13" s="4">
        <v>111</v>
      </c>
      <c r="DY13" s="2">
        <v>176</v>
      </c>
      <c r="DZ13" s="2">
        <v>71</v>
      </c>
      <c r="EA13" s="2">
        <v>85</v>
      </c>
      <c r="EB13" s="2">
        <v>32</v>
      </c>
      <c r="EC13" s="2">
        <v>21</v>
      </c>
      <c r="ED13" s="2">
        <v>37</v>
      </c>
      <c r="EE13" s="2">
        <v>18</v>
      </c>
      <c r="EF13" s="2">
        <v>22</v>
      </c>
      <c r="EG13" s="2">
        <v>21</v>
      </c>
      <c r="EH13" s="2">
        <v>33</v>
      </c>
      <c r="EI13" s="2">
        <v>48</v>
      </c>
      <c r="EJ13" s="2">
        <v>49</v>
      </c>
      <c r="EK13" s="2">
        <v>51</v>
      </c>
      <c r="EL13" s="2">
        <v>76</v>
      </c>
      <c r="EM13" s="2">
        <v>38</v>
      </c>
      <c r="EN13" s="2">
        <v>36</v>
      </c>
      <c r="EO13" s="2">
        <v>69</v>
      </c>
      <c r="EP13" s="5">
        <f t="shared" si="11"/>
        <v>-0.98969821865472596</v>
      </c>
      <c r="EQ13" s="5">
        <f t="shared" si="12"/>
        <v>1.4666666666666666</v>
      </c>
      <c r="ER13" s="5">
        <f t="shared" si="13"/>
        <v>-0.30188679245283018</v>
      </c>
      <c r="ES13" s="5">
        <f t="shared" si="14"/>
        <v>-0.53164556962025311</v>
      </c>
      <c r="ET13" s="26">
        <v>19</v>
      </c>
      <c r="EU13" s="26">
        <v>22</v>
      </c>
      <c r="EV13" s="26">
        <v>23</v>
      </c>
      <c r="EW13" s="16">
        <v>28</v>
      </c>
      <c r="EX13" s="16">
        <v>48</v>
      </c>
      <c r="EY13" s="16">
        <v>49</v>
      </c>
      <c r="EZ13">
        <v>25</v>
      </c>
      <c r="FA13">
        <v>38</v>
      </c>
      <c r="FB13">
        <v>30</v>
      </c>
      <c r="FC13">
        <v>44</v>
      </c>
      <c r="FD13" s="3">
        <v>21</v>
      </c>
      <c r="FE13" s="2">
        <v>23</v>
      </c>
      <c r="FF13" s="2">
        <v>33</v>
      </c>
      <c r="FG13" s="5">
        <f t="shared" si="15"/>
        <v>-1.0120828538550057</v>
      </c>
      <c r="FH13" s="5">
        <f t="shared" si="16"/>
        <v>-0.13636363636363635</v>
      </c>
      <c r="FI13" s="5">
        <f t="shared" si="17"/>
        <v>-0.61224489795918369</v>
      </c>
      <c r="FJ13" s="5">
        <f t="shared" si="18"/>
        <v>-9.5238095238095233E-2</v>
      </c>
      <c r="FK13" s="31">
        <v>274900</v>
      </c>
      <c r="FL13" s="26">
        <v>219900</v>
      </c>
      <c r="FM13" s="26">
        <v>234900</v>
      </c>
      <c r="FN13" s="17">
        <v>192499</v>
      </c>
      <c r="FO13" s="17">
        <v>189700</v>
      </c>
      <c r="FP13" s="17">
        <v>159900</v>
      </c>
      <c r="FQ13">
        <v>179000</v>
      </c>
      <c r="FR13">
        <v>149900</v>
      </c>
      <c r="FS13">
        <v>198000</v>
      </c>
      <c r="FT13">
        <v>139900</v>
      </c>
      <c r="FU13" s="3">
        <v>133900</v>
      </c>
      <c r="FV13" s="2">
        <v>124900</v>
      </c>
      <c r="FW13" s="2">
        <v>112900</v>
      </c>
      <c r="FX13" s="5">
        <f t="shared" si="19"/>
        <v>-1.0000009747222041</v>
      </c>
      <c r="FY13" s="5">
        <f t="shared" si="20"/>
        <v>0.25011368804001821</v>
      </c>
      <c r="FZ13" s="5">
        <f t="shared" si="21"/>
        <v>0.71919949968730457</v>
      </c>
      <c r="GA13" s="5">
        <f t="shared" si="22"/>
        <v>1.053024645257655</v>
      </c>
      <c r="GB13" s="31">
        <v>254815</v>
      </c>
      <c r="GC13" s="26">
        <v>200268</v>
      </c>
      <c r="GD13" s="26">
        <v>204321</v>
      </c>
      <c r="GE13" s="17">
        <v>229483</v>
      </c>
      <c r="GF13" s="17">
        <v>217875</v>
      </c>
      <c r="GG13" s="17">
        <v>156964</v>
      </c>
      <c r="GH13">
        <v>176824</v>
      </c>
      <c r="GI13">
        <v>199566</v>
      </c>
      <c r="GJ13">
        <v>205384</v>
      </c>
      <c r="GK13">
        <v>147884</v>
      </c>
      <c r="GL13" s="3">
        <v>171184</v>
      </c>
      <c r="GM13" s="2">
        <v>113030</v>
      </c>
      <c r="GN13" s="2">
        <v>107526</v>
      </c>
      <c r="GO13" s="5">
        <f t="shared" si="23"/>
        <v>-0.99999830871704831</v>
      </c>
      <c r="GP13" s="5">
        <f t="shared" si="24"/>
        <v>0.27237002416761541</v>
      </c>
      <c r="GQ13" s="20">
        <f t="shared" si="25"/>
        <v>0.62339772177059705</v>
      </c>
      <c r="GR13" s="20">
        <f t="shared" si="26"/>
        <v>0.48854449013926537</v>
      </c>
    </row>
    <row r="14" spans="1:200" ht="12.75" customHeight="1" x14ac:dyDescent="0.2">
      <c r="A14" s="2">
        <v>8012</v>
      </c>
      <c r="B14" s="2" t="s">
        <v>125</v>
      </c>
      <c r="C14" s="26">
        <v>4</v>
      </c>
      <c r="D14" s="26">
        <v>1</v>
      </c>
      <c r="E14" s="26">
        <v>8</v>
      </c>
      <c r="F14" s="16">
        <v>8</v>
      </c>
      <c r="G14" s="16">
        <v>7</v>
      </c>
      <c r="H14" s="16">
        <v>5</v>
      </c>
      <c r="I14">
        <v>5</v>
      </c>
      <c r="J14">
        <v>4</v>
      </c>
      <c r="K14">
        <v>7</v>
      </c>
      <c r="L14">
        <v>9</v>
      </c>
      <c r="M14" s="3">
        <v>1</v>
      </c>
      <c r="N14" s="2">
        <v>5</v>
      </c>
      <c r="O14" s="2">
        <v>6</v>
      </c>
      <c r="P14" s="2">
        <v>6</v>
      </c>
      <c r="Q14" s="2">
        <v>9</v>
      </c>
      <c r="R14" s="2">
        <v>4</v>
      </c>
      <c r="S14" s="4">
        <v>4</v>
      </c>
      <c r="T14" s="2">
        <v>3</v>
      </c>
      <c r="U14" s="2">
        <v>3</v>
      </c>
      <c r="V14" s="2">
        <v>7</v>
      </c>
      <c r="W14" s="2">
        <v>4</v>
      </c>
      <c r="X14" s="2">
        <v>6</v>
      </c>
      <c r="Y14" s="2">
        <v>7</v>
      </c>
      <c r="Z14" s="2">
        <v>12</v>
      </c>
      <c r="AA14" s="2">
        <v>3</v>
      </c>
      <c r="AB14" s="2">
        <v>4</v>
      </c>
      <c r="AC14" s="2">
        <v>7</v>
      </c>
      <c r="AD14" s="2">
        <v>9</v>
      </c>
      <c r="AE14" s="2">
        <v>8</v>
      </c>
      <c r="AF14" s="2">
        <v>5</v>
      </c>
      <c r="AG14" s="2">
        <v>2</v>
      </c>
      <c r="AH14" s="2">
        <v>1</v>
      </c>
      <c r="AI14" s="2">
        <v>1</v>
      </c>
      <c r="AJ14" s="2">
        <v>3</v>
      </c>
      <c r="AK14" s="5" t="e">
        <f>(#REF!-L14)/L14</f>
        <v>#REF!</v>
      </c>
      <c r="AL14" s="5">
        <f t="shared" si="1"/>
        <v>3</v>
      </c>
      <c r="AM14" s="5">
        <f t="shared" si="2"/>
        <v>-0.2</v>
      </c>
      <c r="AN14" s="5">
        <f t="shared" si="3"/>
        <v>3</v>
      </c>
      <c r="AO14" s="31">
        <v>382500</v>
      </c>
      <c r="AP14" s="26">
        <v>293000</v>
      </c>
      <c r="AQ14" s="26">
        <v>352500</v>
      </c>
      <c r="AR14" s="17">
        <v>334950</v>
      </c>
      <c r="AS14" s="17">
        <v>406000</v>
      </c>
      <c r="AT14" s="17">
        <v>270000</v>
      </c>
      <c r="AU14">
        <v>263500</v>
      </c>
      <c r="AV14">
        <v>263500</v>
      </c>
      <c r="AW14">
        <v>360000</v>
      </c>
      <c r="AX14">
        <v>220000</v>
      </c>
      <c r="AY14" s="3">
        <v>170000</v>
      </c>
      <c r="AZ14" s="2">
        <v>202000</v>
      </c>
      <c r="BA14" s="2">
        <v>299000</v>
      </c>
      <c r="BB14" s="2">
        <v>222750</v>
      </c>
      <c r="BC14" s="2">
        <v>214400</v>
      </c>
      <c r="BD14" s="4">
        <v>327000</v>
      </c>
      <c r="BE14" s="4">
        <v>275000</v>
      </c>
      <c r="BF14" s="2">
        <v>365000</v>
      </c>
      <c r="BG14" s="2">
        <v>269000</v>
      </c>
      <c r="BH14" s="2">
        <v>387000</v>
      </c>
      <c r="BI14" s="2">
        <v>254475</v>
      </c>
      <c r="BJ14" s="2">
        <v>391500</v>
      </c>
      <c r="BK14" s="2">
        <v>280000</v>
      </c>
      <c r="BL14" s="2">
        <v>244741</v>
      </c>
      <c r="BM14" s="2">
        <v>359900</v>
      </c>
      <c r="BN14" s="2">
        <v>218625</v>
      </c>
      <c r="BO14" s="2">
        <v>269000</v>
      </c>
      <c r="BP14" s="2">
        <v>260000</v>
      </c>
      <c r="BQ14" s="2">
        <v>258750</v>
      </c>
      <c r="BR14" s="5">
        <f t="shared" si="0"/>
        <v>-0.99998636363636362</v>
      </c>
      <c r="BS14" s="5">
        <f t="shared" si="4"/>
        <v>0.30546075085324231</v>
      </c>
      <c r="BT14" s="5">
        <f t="shared" si="5"/>
        <v>0.41666666666666669</v>
      </c>
      <c r="BU14" s="5">
        <f t="shared" si="6"/>
        <v>1.25</v>
      </c>
      <c r="BV14" s="31">
        <v>386625</v>
      </c>
      <c r="BW14" s="26">
        <v>293000</v>
      </c>
      <c r="BX14" s="26">
        <v>378625</v>
      </c>
      <c r="BY14" s="17">
        <v>380612</v>
      </c>
      <c r="BZ14" s="17">
        <v>397785</v>
      </c>
      <c r="CA14" s="17">
        <v>289300</v>
      </c>
      <c r="CB14">
        <v>345300</v>
      </c>
      <c r="CC14">
        <v>298250</v>
      </c>
      <c r="CD14">
        <v>336714</v>
      </c>
      <c r="CE14">
        <v>188811</v>
      </c>
      <c r="CF14" s="3">
        <v>170000</v>
      </c>
      <c r="CG14" s="2">
        <v>273600</v>
      </c>
      <c r="CH14" s="2">
        <v>204333</v>
      </c>
      <c r="CI14" s="2">
        <v>262750</v>
      </c>
      <c r="CJ14" s="2">
        <v>192211</v>
      </c>
      <c r="CK14" s="4">
        <v>315500</v>
      </c>
      <c r="CL14" s="4">
        <v>279438</v>
      </c>
      <c r="CM14" s="2">
        <v>396000</v>
      </c>
      <c r="CN14" s="2">
        <v>288833</v>
      </c>
      <c r="CO14" s="2">
        <v>391571</v>
      </c>
      <c r="CP14" s="2">
        <v>248112</v>
      </c>
      <c r="CQ14" s="2">
        <v>339000</v>
      </c>
      <c r="CR14" s="2">
        <v>269992</v>
      </c>
      <c r="CS14" s="2">
        <v>301865</v>
      </c>
      <c r="CT14" s="2">
        <v>298300</v>
      </c>
      <c r="CU14" s="2">
        <v>227787</v>
      </c>
      <c r="CV14" s="2">
        <v>223200</v>
      </c>
      <c r="CW14" s="2">
        <v>221888</v>
      </c>
      <c r="CX14" s="2">
        <v>233750</v>
      </c>
      <c r="CY14" s="2">
        <v>257300</v>
      </c>
      <c r="CZ14" s="2">
        <v>151000</v>
      </c>
      <c r="DA14" s="2">
        <v>252500</v>
      </c>
      <c r="DB14" s="2">
        <v>195000</v>
      </c>
      <c r="DC14" s="2">
        <v>143500</v>
      </c>
      <c r="DD14" s="5">
        <f t="shared" si="7"/>
        <v>-0.99999337962300927</v>
      </c>
      <c r="DE14" s="5">
        <f t="shared" si="8"/>
        <v>0.31953924914675769</v>
      </c>
      <c r="DF14" s="5">
        <f t="shared" si="9"/>
        <v>0.33641548565502938</v>
      </c>
      <c r="DG14" s="5">
        <f t="shared" si="10"/>
        <v>1.2742647058823529</v>
      </c>
      <c r="DH14" s="26">
        <v>36</v>
      </c>
      <c r="DI14" s="26">
        <v>22</v>
      </c>
      <c r="DJ14" s="26">
        <v>17</v>
      </c>
      <c r="DK14" s="16">
        <v>38</v>
      </c>
      <c r="DL14" s="16">
        <v>14</v>
      </c>
      <c r="DM14" s="16">
        <v>100</v>
      </c>
      <c r="DN14">
        <v>27</v>
      </c>
      <c r="DO14">
        <v>29</v>
      </c>
      <c r="DP14">
        <v>48</v>
      </c>
      <c r="DQ14" s="9">
        <v>94</v>
      </c>
      <c r="DR14" s="3">
        <v>52</v>
      </c>
      <c r="DS14" s="2">
        <v>117</v>
      </c>
      <c r="DT14" s="2">
        <v>110</v>
      </c>
      <c r="DU14" s="2">
        <v>37</v>
      </c>
      <c r="DV14" s="2">
        <v>62</v>
      </c>
      <c r="DW14" s="4">
        <v>148</v>
      </c>
      <c r="DX14" s="4">
        <v>313</v>
      </c>
      <c r="DY14" s="2">
        <v>51</v>
      </c>
      <c r="DZ14" s="2">
        <v>41</v>
      </c>
      <c r="EA14" s="2">
        <v>29</v>
      </c>
      <c r="EB14" s="2">
        <v>53</v>
      </c>
      <c r="EC14" s="2">
        <v>43</v>
      </c>
      <c r="ED14" s="2">
        <v>42</v>
      </c>
      <c r="EE14" s="2">
        <v>47</v>
      </c>
      <c r="EF14" s="2">
        <v>18</v>
      </c>
      <c r="EG14" s="2">
        <v>26</v>
      </c>
      <c r="EH14" s="2">
        <v>55</v>
      </c>
      <c r="EI14" s="2">
        <v>81</v>
      </c>
      <c r="EJ14" s="2">
        <v>97</v>
      </c>
      <c r="EK14" s="2">
        <v>124</v>
      </c>
      <c r="EL14" s="2">
        <v>162</v>
      </c>
      <c r="EM14" s="2">
        <v>153</v>
      </c>
      <c r="EN14" s="2">
        <v>123</v>
      </c>
      <c r="EO14" s="2">
        <v>75</v>
      </c>
      <c r="EP14" s="5">
        <f t="shared" si="11"/>
        <v>-0.98644399249061321</v>
      </c>
      <c r="EQ14" s="5">
        <f t="shared" si="12"/>
        <v>0.63636363636363635</v>
      </c>
      <c r="ER14" s="5">
        <f t="shared" si="13"/>
        <v>-0.64</v>
      </c>
      <c r="ES14" s="5">
        <f t="shared" si="14"/>
        <v>-0.30769230769230771</v>
      </c>
      <c r="ET14" s="26">
        <v>10</v>
      </c>
      <c r="EU14" s="26">
        <v>4</v>
      </c>
      <c r="EV14" s="26">
        <v>27</v>
      </c>
      <c r="EW14" s="16">
        <v>14</v>
      </c>
      <c r="EX14" s="16">
        <v>12</v>
      </c>
      <c r="EY14" s="16">
        <v>8</v>
      </c>
      <c r="EZ14">
        <v>10</v>
      </c>
      <c r="FA14">
        <v>11</v>
      </c>
      <c r="FB14">
        <v>7</v>
      </c>
      <c r="FC14">
        <v>15</v>
      </c>
      <c r="FD14" s="3">
        <v>6</v>
      </c>
      <c r="FE14" s="2">
        <v>6</v>
      </c>
      <c r="FF14" s="2">
        <v>8</v>
      </c>
      <c r="FG14" s="5">
        <f t="shared" si="15"/>
        <v>-1.0205128205128207</v>
      </c>
      <c r="FH14" s="5">
        <f t="shared" si="16"/>
        <v>1.5</v>
      </c>
      <c r="FI14" s="5">
        <f t="shared" si="17"/>
        <v>0.25</v>
      </c>
      <c r="FJ14" s="5">
        <f t="shared" si="18"/>
        <v>0.66666666666666663</v>
      </c>
      <c r="FK14" s="31">
        <v>372000</v>
      </c>
      <c r="FL14" s="26">
        <v>432000</v>
      </c>
      <c r="FM14" s="26">
        <v>425000</v>
      </c>
      <c r="FN14" s="17">
        <v>367250</v>
      </c>
      <c r="FO14" s="17">
        <v>504950</v>
      </c>
      <c r="FP14" s="17">
        <v>341950</v>
      </c>
      <c r="FQ14">
        <v>334400</v>
      </c>
      <c r="FR14">
        <v>309000</v>
      </c>
      <c r="FS14">
        <v>274900</v>
      </c>
      <c r="FT14">
        <v>239000</v>
      </c>
      <c r="FU14" s="3">
        <v>363450</v>
      </c>
      <c r="FV14" s="2">
        <v>304700</v>
      </c>
      <c r="FW14" s="2">
        <v>157400</v>
      </c>
      <c r="FX14" s="5">
        <f t="shared" si="19"/>
        <v>-0.99999372384937235</v>
      </c>
      <c r="FY14" s="5">
        <f t="shared" si="20"/>
        <v>-0.1388888888888889</v>
      </c>
      <c r="FZ14" s="5">
        <f t="shared" si="21"/>
        <v>8.7878344787249596E-2</v>
      </c>
      <c r="GA14" s="5">
        <f t="shared" si="22"/>
        <v>2.3524556335121748E-2</v>
      </c>
      <c r="GB14" s="31">
        <v>400925</v>
      </c>
      <c r="GC14" s="26">
        <v>300000</v>
      </c>
      <c r="GD14" s="26">
        <v>387443</v>
      </c>
      <c r="GE14" s="17">
        <v>387212</v>
      </c>
      <c r="GF14" s="17">
        <v>394671</v>
      </c>
      <c r="GG14" s="17">
        <v>299960</v>
      </c>
      <c r="GH14">
        <v>352380</v>
      </c>
      <c r="GI14">
        <v>307750</v>
      </c>
      <c r="GJ14">
        <v>344800</v>
      </c>
      <c r="GK14">
        <v>198155</v>
      </c>
      <c r="GL14" s="3">
        <v>149900</v>
      </c>
      <c r="GM14" s="2">
        <v>283660</v>
      </c>
      <c r="GN14" s="2">
        <v>213566</v>
      </c>
      <c r="GO14" s="5">
        <f t="shared" si="23"/>
        <v>-1.0000007009103422</v>
      </c>
      <c r="GP14" s="5">
        <f t="shared" si="24"/>
        <v>0.33641666666666664</v>
      </c>
      <c r="GQ14" s="20">
        <f t="shared" si="25"/>
        <v>0.3365948793172423</v>
      </c>
      <c r="GR14" s="20">
        <f t="shared" si="26"/>
        <v>1.6746164109406272</v>
      </c>
    </row>
    <row r="15" spans="1:200" ht="12.75" customHeight="1" x14ac:dyDescent="0.2">
      <c r="A15" s="2">
        <v>8013</v>
      </c>
      <c r="B15" s="2" t="s">
        <v>126</v>
      </c>
      <c r="C15" s="26">
        <v>7</v>
      </c>
      <c r="D15" s="26">
        <v>9</v>
      </c>
      <c r="E15" s="26">
        <v>14</v>
      </c>
      <c r="F15" s="16">
        <v>12</v>
      </c>
      <c r="G15" s="16">
        <v>7</v>
      </c>
      <c r="H15" s="16">
        <v>12</v>
      </c>
      <c r="I15">
        <v>11</v>
      </c>
      <c r="J15">
        <v>11</v>
      </c>
      <c r="K15">
        <v>14</v>
      </c>
      <c r="L15">
        <v>22</v>
      </c>
      <c r="M15" s="3">
        <v>14</v>
      </c>
      <c r="N15" s="2">
        <v>19</v>
      </c>
      <c r="O15" s="2">
        <v>14</v>
      </c>
      <c r="P15" s="2">
        <v>12</v>
      </c>
      <c r="Q15" s="2">
        <v>12</v>
      </c>
      <c r="R15" s="2">
        <v>9</v>
      </c>
      <c r="S15" s="4">
        <v>12</v>
      </c>
      <c r="T15" s="2">
        <v>19</v>
      </c>
      <c r="U15" s="2">
        <v>21</v>
      </c>
      <c r="V15" s="2">
        <v>17</v>
      </c>
      <c r="W15" s="2">
        <v>12</v>
      </c>
      <c r="X15" s="2">
        <v>3</v>
      </c>
      <c r="Y15" s="2">
        <v>14</v>
      </c>
      <c r="Z15" s="2">
        <v>12</v>
      </c>
      <c r="AA15" s="2">
        <v>10</v>
      </c>
      <c r="AB15" s="2">
        <v>13</v>
      </c>
      <c r="AC15" s="2">
        <v>10</v>
      </c>
      <c r="AD15" s="2">
        <v>6</v>
      </c>
      <c r="AE15" s="2">
        <v>4</v>
      </c>
      <c r="AF15" s="2">
        <v>4</v>
      </c>
      <c r="AG15" s="2">
        <v>0</v>
      </c>
      <c r="AH15" s="2">
        <v>4</v>
      </c>
      <c r="AI15" s="2">
        <v>8</v>
      </c>
      <c r="AJ15" s="2">
        <v>5</v>
      </c>
      <c r="AK15" s="5" t="e">
        <f>(#REF!-L15)/L15</f>
        <v>#REF!</v>
      </c>
      <c r="AL15" s="5">
        <f t="shared" si="1"/>
        <v>-0.22222222222222221</v>
      </c>
      <c r="AM15" s="5">
        <f t="shared" si="2"/>
        <v>-0.41666666666666669</v>
      </c>
      <c r="AN15" s="5">
        <f t="shared" si="3"/>
        <v>-0.5</v>
      </c>
      <c r="AO15" s="31">
        <v>255000</v>
      </c>
      <c r="AP15" s="26">
        <v>240786</v>
      </c>
      <c r="AQ15" s="26">
        <v>239500</v>
      </c>
      <c r="AR15" s="17">
        <v>167500</v>
      </c>
      <c r="AS15" s="17">
        <v>238000</v>
      </c>
      <c r="AT15" s="17">
        <v>266500</v>
      </c>
      <c r="AU15">
        <v>190000</v>
      </c>
      <c r="AV15">
        <v>190000</v>
      </c>
      <c r="AW15">
        <v>252000</v>
      </c>
      <c r="AX15">
        <v>144000</v>
      </c>
      <c r="AY15" s="3">
        <v>195250</v>
      </c>
      <c r="AZ15" s="2">
        <v>140500</v>
      </c>
      <c r="BA15" s="2">
        <v>129000</v>
      </c>
      <c r="BB15" s="2">
        <v>107000</v>
      </c>
      <c r="BC15" s="2">
        <v>110500</v>
      </c>
      <c r="BD15" s="4">
        <v>160000</v>
      </c>
      <c r="BE15" s="4">
        <v>176000</v>
      </c>
      <c r="BF15" s="2">
        <v>199000</v>
      </c>
      <c r="BG15" s="2">
        <v>173500</v>
      </c>
      <c r="BH15" s="2">
        <v>249000</v>
      </c>
      <c r="BI15" s="2">
        <v>185450</v>
      </c>
      <c r="BJ15" s="2">
        <v>262500</v>
      </c>
      <c r="BK15" s="2">
        <v>232500</v>
      </c>
      <c r="BL15" s="2">
        <v>134625</v>
      </c>
      <c r="BM15" s="2">
        <v>145000</v>
      </c>
      <c r="BN15" s="2">
        <v>100000</v>
      </c>
      <c r="BO15" s="2">
        <v>146000</v>
      </c>
      <c r="BP15" s="2">
        <v>75000</v>
      </c>
      <c r="BQ15" s="2">
        <v>79000</v>
      </c>
      <c r="BR15" s="5">
        <f t="shared" si="0"/>
        <v>-1.0000034722222222</v>
      </c>
      <c r="BS15" s="5">
        <f t="shared" si="4"/>
        <v>5.9031671276569234E-2</v>
      </c>
      <c r="BT15" s="5">
        <f t="shared" si="5"/>
        <v>-4.3151969981238276E-2</v>
      </c>
      <c r="BU15" s="5">
        <f t="shared" si="6"/>
        <v>0.3060179257362356</v>
      </c>
      <c r="BV15" s="31">
        <v>244679</v>
      </c>
      <c r="BW15" s="26">
        <v>273521</v>
      </c>
      <c r="BX15" s="26">
        <v>250786</v>
      </c>
      <c r="BY15" s="17">
        <v>219666</v>
      </c>
      <c r="BZ15" s="17">
        <v>240771</v>
      </c>
      <c r="CA15" s="17">
        <v>245250</v>
      </c>
      <c r="CB15">
        <v>226295</v>
      </c>
      <c r="CC15">
        <v>195181</v>
      </c>
      <c r="CD15">
        <v>234392</v>
      </c>
      <c r="CE15">
        <v>151590</v>
      </c>
      <c r="CF15" s="3">
        <v>186317</v>
      </c>
      <c r="CG15" s="2">
        <v>137627</v>
      </c>
      <c r="CH15" s="2">
        <v>112846</v>
      </c>
      <c r="CI15" s="2">
        <v>116691</v>
      </c>
      <c r="CJ15" s="2">
        <v>140383</v>
      </c>
      <c r="CK15" s="4">
        <v>201611</v>
      </c>
      <c r="CL15" s="4">
        <v>187917</v>
      </c>
      <c r="CM15" s="2">
        <v>216057</v>
      </c>
      <c r="CN15" s="2">
        <v>208683</v>
      </c>
      <c r="CO15" s="2">
        <v>240526</v>
      </c>
      <c r="CP15" s="2">
        <v>186325</v>
      </c>
      <c r="CQ15" s="2">
        <v>267500</v>
      </c>
      <c r="CR15" s="2">
        <v>220500</v>
      </c>
      <c r="CS15" s="2">
        <v>163595</v>
      </c>
      <c r="CT15" s="2">
        <v>156110</v>
      </c>
      <c r="CU15" s="2">
        <v>118561</v>
      </c>
      <c r="CV15" s="2">
        <v>133500</v>
      </c>
      <c r="CW15" s="2">
        <v>107541</v>
      </c>
      <c r="CX15" s="2">
        <v>81475</v>
      </c>
      <c r="CY15" s="2">
        <v>100925</v>
      </c>
      <c r="CZ15" s="2">
        <v>0</v>
      </c>
      <c r="DA15" s="2">
        <v>81125</v>
      </c>
      <c r="DB15" s="2">
        <v>149375</v>
      </c>
      <c r="DC15" s="2">
        <v>91300</v>
      </c>
      <c r="DD15" s="5">
        <f t="shared" si="7"/>
        <v>-0.99999798127893835</v>
      </c>
      <c r="DE15" s="5">
        <f t="shared" si="8"/>
        <v>-0.10544711374994974</v>
      </c>
      <c r="DF15" s="5">
        <f t="shared" si="9"/>
        <v>-2.3282364933741081E-3</v>
      </c>
      <c r="DG15" s="5">
        <f t="shared" si="10"/>
        <v>0.31324033770402054</v>
      </c>
      <c r="DH15" s="26">
        <v>15</v>
      </c>
      <c r="DI15" s="26">
        <v>113</v>
      </c>
      <c r="DJ15" s="26">
        <v>33</v>
      </c>
      <c r="DK15" s="16">
        <v>18</v>
      </c>
      <c r="DL15" s="16">
        <v>68</v>
      </c>
      <c r="DM15" s="16">
        <v>107</v>
      </c>
      <c r="DN15">
        <v>32</v>
      </c>
      <c r="DO15">
        <v>64</v>
      </c>
      <c r="DP15">
        <v>39</v>
      </c>
      <c r="DQ15" s="9">
        <v>51</v>
      </c>
      <c r="DR15" s="3">
        <v>107</v>
      </c>
      <c r="DS15" s="2">
        <v>167</v>
      </c>
      <c r="DT15" s="2">
        <v>197</v>
      </c>
      <c r="DU15" s="2">
        <v>108</v>
      </c>
      <c r="DV15" s="2">
        <v>145</v>
      </c>
      <c r="DW15" s="4">
        <v>204</v>
      </c>
      <c r="DX15" s="4">
        <v>228</v>
      </c>
      <c r="DY15" s="2">
        <v>111</v>
      </c>
      <c r="DZ15" s="2">
        <v>170</v>
      </c>
      <c r="EA15" s="2">
        <v>111</v>
      </c>
      <c r="EB15" s="2">
        <v>45</v>
      </c>
      <c r="EC15" s="2">
        <v>31</v>
      </c>
      <c r="ED15" s="2">
        <v>32</v>
      </c>
      <c r="EE15" s="2">
        <v>27</v>
      </c>
      <c r="EF15" s="2">
        <v>33</v>
      </c>
      <c r="EG15" s="2">
        <v>33</v>
      </c>
      <c r="EH15" s="2">
        <v>151</v>
      </c>
      <c r="EI15" s="2">
        <v>60</v>
      </c>
      <c r="EJ15" s="2">
        <v>34</v>
      </c>
      <c r="EK15" s="2">
        <v>113</v>
      </c>
      <c r="EL15" s="2">
        <v>0</v>
      </c>
      <c r="EM15" s="2">
        <v>37</v>
      </c>
      <c r="EN15" s="2">
        <v>68</v>
      </c>
      <c r="EO15" s="2">
        <v>32</v>
      </c>
      <c r="EP15" s="5">
        <f t="shared" si="11"/>
        <v>-0.99385803259403871</v>
      </c>
      <c r="EQ15" s="5">
        <f t="shared" si="12"/>
        <v>-0.86725663716814161</v>
      </c>
      <c r="ER15" s="5">
        <f t="shared" si="13"/>
        <v>-0.85981308411214952</v>
      </c>
      <c r="ES15" s="5">
        <f t="shared" si="14"/>
        <v>-0.85981308411214952</v>
      </c>
      <c r="ET15" s="26">
        <v>20</v>
      </c>
      <c r="EU15" s="26">
        <v>22</v>
      </c>
      <c r="EV15" s="26">
        <v>22</v>
      </c>
      <c r="EW15" s="16">
        <v>32</v>
      </c>
      <c r="EX15" s="16">
        <v>27</v>
      </c>
      <c r="EY15" s="16">
        <v>30</v>
      </c>
      <c r="EZ15">
        <v>20</v>
      </c>
      <c r="FA15">
        <v>20</v>
      </c>
      <c r="FB15">
        <v>27</v>
      </c>
      <c r="FC15">
        <v>21</v>
      </c>
      <c r="FD15" s="3">
        <v>20</v>
      </c>
      <c r="FE15" s="2">
        <v>30</v>
      </c>
      <c r="FF15" s="2">
        <v>19</v>
      </c>
      <c r="FG15" s="5">
        <f t="shared" si="15"/>
        <v>-1.0409434801958166</v>
      </c>
      <c r="FH15" s="5">
        <f t="shared" si="16"/>
        <v>-9.0909090909090912E-2</v>
      </c>
      <c r="FI15" s="5">
        <f t="shared" si="17"/>
        <v>-0.33333333333333331</v>
      </c>
      <c r="FJ15" s="5">
        <f t="shared" si="18"/>
        <v>0</v>
      </c>
      <c r="FK15" s="31">
        <v>215000</v>
      </c>
      <c r="FL15" s="26">
        <v>279000</v>
      </c>
      <c r="FM15" s="26">
        <v>255000</v>
      </c>
      <c r="FN15" s="17">
        <v>149999</v>
      </c>
      <c r="FO15" s="17">
        <v>214900</v>
      </c>
      <c r="FP15" s="17">
        <v>227400</v>
      </c>
      <c r="FQ15">
        <v>231950</v>
      </c>
      <c r="FR15">
        <v>177250</v>
      </c>
      <c r="FS15">
        <v>156900</v>
      </c>
      <c r="FT15">
        <v>179900</v>
      </c>
      <c r="FU15" s="3">
        <v>227500</v>
      </c>
      <c r="FV15" s="2">
        <v>149500</v>
      </c>
      <c r="FW15" s="2">
        <v>122000</v>
      </c>
      <c r="FX15" s="5">
        <f t="shared" si="19"/>
        <v>-1.0000005053312446</v>
      </c>
      <c r="FY15" s="5">
        <f t="shared" si="20"/>
        <v>-0.22939068100358423</v>
      </c>
      <c r="FZ15" s="5">
        <f t="shared" si="21"/>
        <v>-5.4529463500439752E-2</v>
      </c>
      <c r="GA15" s="5">
        <f t="shared" si="22"/>
        <v>-5.4945054945054944E-2</v>
      </c>
      <c r="GB15" s="31">
        <v>251971</v>
      </c>
      <c r="GC15" s="26">
        <v>273211</v>
      </c>
      <c r="GD15" s="26">
        <v>250200</v>
      </c>
      <c r="GE15" s="17">
        <v>222079</v>
      </c>
      <c r="GF15" s="17">
        <v>242955</v>
      </c>
      <c r="GG15" s="17">
        <v>255533</v>
      </c>
      <c r="GH15">
        <v>231881</v>
      </c>
      <c r="GI15">
        <v>204990</v>
      </c>
      <c r="GJ15">
        <v>240064</v>
      </c>
      <c r="GK15">
        <v>157745</v>
      </c>
      <c r="GL15" s="3">
        <v>187282</v>
      </c>
      <c r="GM15" s="2">
        <v>137432</v>
      </c>
      <c r="GN15" s="2">
        <v>121300</v>
      </c>
      <c r="GO15" s="5">
        <f t="shared" si="23"/>
        <v>-1.0000014541866999</v>
      </c>
      <c r="GP15" s="5">
        <f t="shared" si="24"/>
        <v>-7.7742111408398637E-2</v>
      </c>
      <c r="GQ15" s="20">
        <f t="shared" si="25"/>
        <v>-1.3939491181178165E-2</v>
      </c>
      <c r="GR15" s="20">
        <f t="shared" si="26"/>
        <v>0.34540959622387629</v>
      </c>
    </row>
    <row r="16" spans="1:200" ht="12.75" customHeight="1" x14ac:dyDescent="0.2">
      <c r="A16" s="2">
        <v>8014</v>
      </c>
      <c r="B16" s="2" t="s">
        <v>127</v>
      </c>
      <c r="C16" s="26">
        <v>30</v>
      </c>
      <c r="D16" s="26">
        <v>37</v>
      </c>
      <c r="E16" s="26">
        <v>54</v>
      </c>
      <c r="F16" s="16">
        <v>43</v>
      </c>
      <c r="G16" s="16">
        <v>81</v>
      </c>
      <c r="H16" s="16">
        <v>55</v>
      </c>
      <c r="I16">
        <v>55</v>
      </c>
      <c r="J16">
        <v>66</v>
      </c>
      <c r="K16">
        <v>57</v>
      </c>
      <c r="L16">
        <v>46</v>
      </c>
      <c r="M16" s="3">
        <v>39</v>
      </c>
      <c r="N16" s="2">
        <v>43</v>
      </c>
      <c r="O16" s="2">
        <v>38</v>
      </c>
      <c r="P16" s="2">
        <v>35</v>
      </c>
      <c r="Q16" s="2">
        <v>34</v>
      </c>
      <c r="R16" s="2">
        <v>39</v>
      </c>
      <c r="S16" s="4">
        <v>55</v>
      </c>
      <c r="T16" s="2">
        <v>77</v>
      </c>
      <c r="U16" s="2">
        <v>95</v>
      </c>
      <c r="V16" s="2">
        <v>131</v>
      </c>
      <c r="W16" s="2">
        <v>71</v>
      </c>
      <c r="X16" s="2">
        <v>79</v>
      </c>
      <c r="Y16" s="2">
        <v>76</v>
      </c>
      <c r="Z16" s="2">
        <v>71</v>
      </c>
      <c r="AA16" s="2">
        <v>44</v>
      </c>
      <c r="AB16" s="2">
        <v>21</v>
      </c>
      <c r="AC16" s="2">
        <v>12</v>
      </c>
      <c r="AD16" s="2">
        <v>12</v>
      </c>
      <c r="AE16" s="2">
        <v>6</v>
      </c>
      <c r="AF16" s="2">
        <v>3</v>
      </c>
      <c r="AG16" s="2">
        <v>3</v>
      </c>
      <c r="AH16" s="2">
        <v>2</v>
      </c>
      <c r="AI16" s="2">
        <v>0</v>
      </c>
      <c r="AJ16" s="2">
        <v>0</v>
      </c>
      <c r="AK16" s="5" t="e">
        <f>(#REF!-L16)/L16</f>
        <v>#REF!</v>
      </c>
      <c r="AL16" s="5">
        <f t="shared" si="1"/>
        <v>-0.1891891891891892</v>
      </c>
      <c r="AM16" s="5">
        <f t="shared" si="2"/>
        <v>-0.45454545454545453</v>
      </c>
      <c r="AN16" s="5">
        <f t="shared" si="3"/>
        <v>-0.23076923076923078</v>
      </c>
      <c r="AO16" s="31">
        <v>306250</v>
      </c>
      <c r="AP16" s="26">
        <v>249500</v>
      </c>
      <c r="AQ16" s="26">
        <v>238500</v>
      </c>
      <c r="AR16" s="17">
        <v>225000</v>
      </c>
      <c r="AS16" s="17">
        <v>206000</v>
      </c>
      <c r="AT16" s="17">
        <v>228000</v>
      </c>
      <c r="AU16">
        <v>186750</v>
      </c>
      <c r="AV16">
        <v>186750</v>
      </c>
      <c r="AW16">
        <v>185000</v>
      </c>
      <c r="AX16">
        <v>161200</v>
      </c>
      <c r="AY16" s="3">
        <v>160000</v>
      </c>
      <c r="AZ16" s="2">
        <v>129500</v>
      </c>
      <c r="BA16" s="2">
        <v>65000</v>
      </c>
      <c r="BB16" s="2">
        <v>65000</v>
      </c>
      <c r="BC16" s="2">
        <v>139450</v>
      </c>
      <c r="BD16" s="4">
        <v>193950</v>
      </c>
      <c r="BE16" s="4">
        <v>222900</v>
      </c>
      <c r="BF16" s="2">
        <v>225000</v>
      </c>
      <c r="BG16" s="2">
        <v>212900</v>
      </c>
      <c r="BH16" s="2">
        <v>204900</v>
      </c>
      <c r="BI16" s="2">
        <v>199000</v>
      </c>
      <c r="BJ16" s="2">
        <v>189000</v>
      </c>
      <c r="BK16" s="2">
        <v>177250</v>
      </c>
      <c r="BL16" s="2">
        <v>147000</v>
      </c>
      <c r="BM16" s="2">
        <v>145000</v>
      </c>
      <c r="BN16" s="2">
        <v>118000</v>
      </c>
      <c r="BO16" s="2">
        <v>130925</v>
      </c>
      <c r="BP16" s="2">
        <v>87500</v>
      </c>
      <c r="BQ16" s="2">
        <v>122950</v>
      </c>
      <c r="BR16" s="5">
        <f t="shared" si="0"/>
        <v>-1.0000014315709105</v>
      </c>
      <c r="BS16" s="5">
        <f t="shared" si="4"/>
        <v>0.22745490981963928</v>
      </c>
      <c r="BT16" s="5">
        <f t="shared" si="5"/>
        <v>0.3432017543859649</v>
      </c>
      <c r="BU16" s="5">
        <f t="shared" si="6"/>
        <v>0.9140625</v>
      </c>
      <c r="BV16" s="31">
        <v>307941</v>
      </c>
      <c r="BW16" s="26">
        <v>262995</v>
      </c>
      <c r="BX16" s="26">
        <v>361767</v>
      </c>
      <c r="BY16" s="17">
        <v>264973</v>
      </c>
      <c r="BZ16" s="17">
        <v>221223</v>
      </c>
      <c r="CA16" s="17">
        <v>239048</v>
      </c>
      <c r="CB16">
        <v>225569</v>
      </c>
      <c r="CC16">
        <v>205531</v>
      </c>
      <c r="CD16">
        <v>200054</v>
      </c>
      <c r="CE16">
        <v>171998</v>
      </c>
      <c r="CF16" s="3">
        <v>162388</v>
      </c>
      <c r="CG16" s="2">
        <v>130327</v>
      </c>
      <c r="CH16" s="2">
        <v>95396</v>
      </c>
      <c r="CI16" s="2">
        <v>91440</v>
      </c>
      <c r="CJ16" s="2">
        <v>148473</v>
      </c>
      <c r="CK16" s="4">
        <v>192520</v>
      </c>
      <c r="CL16" s="4">
        <v>229599</v>
      </c>
      <c r="CM16" s="2">
        <v>229874</v>
      </c>
      <c r="CN16" s="2">
        <v>224390</v>
      </c>
      <c r="CO16" s="2">
        <v>214814</v>
      </c>
      <c r="CP16" s="2">
        <v>210289</v>
      </c>
      <c r="CQ16" s="2">
        <v>194745</v>
      </c>
      <c r="CR16" s="2">
        <v>185460</v>
      </c>
      <c r="CS16" s="2">
        <v>157876</v>
      </c>
      <c r="CT16" s="2">
        <v>145348</v>
      </c>
      <c r="CU16" s="2">
        <v>115992</v>
      </c>
      <c r="CV16" s="2">
        <v>130963</v>
      </c>
      <c r="CW16" s="2">
        <v>100766</v>
      </c>
      <c r="CX16" s="2">
        <v>117300</v>
      </c>
      <c r="CY16" s="2">
        <v>96947</v>
      </c>
      <c r="CZ16" s="2">
        <v>105000</v>
      </c>
      <c r="DA16" s="2">
        <v>87500</v>
      </c>
      <c r="DB16" s="2">
        <v>0</v>
      </c>
      <c r="DC16" s="2">
        <v>0</v>
      </c>
      <c r="DD16" s="5">
        <f t="shared" si="7"/>
        <v>-0.99999468562134441</v>
      </c>
      <c r="DE16" s="5">
        <f t="shared" si="8"/>
        <v>0.17090058746363998</v>
      </c>
      <c r="DF16" s="5">
        <f t="shared" si="9"/>
        <v>0.28819734948629566</v>
      </c>
      <c r="DG16" s="5">
        <f t="shared" si="10"/>
        <v>0.89632854644431859</v>
      </c>
      <c r="DH16" s="26">
        <v>25</v>
      </c>
      <c r="DI16" s="26">
        <v>29</v>
      </c>
      <c r="DJ16" s="26">
        <v>48</v>
      </c>
      <c r="DK16" s="16">
        <v>35</v>
      </c>
      <c r="DL16" s="16">
        <v>47</v>
      </c>
      <c r="DM16" s="16">
        <v>39</v>
      </c>
      <c r="DN16">
        <v>52</v>
      </c>
      <c r="DO16">
        <v>32</v>
      </c>
      <c r="DP16">
        <v>32</v>
      </c>
      <c r="DQ16" s="9">
        <v>83</v>
      </c>
      <c r="DR16" s="3">
        <v>61</v>
      </c>
      <c r="DS16" s="2">
        <v>89</v>
      </c>
      <c r="DT16" s="2">
        <v>128</v>
      </c>
      <c r="DU16" s="2">
        <v>139</v>
      </c>
      <c r="DV16" s="2">
        <v>108</v>
      </c>
      <c r="DW16" s="4">
        <v>224</v>
      </c>
      <c r="DX16" s="4">
        <v>124</v>
      </c>
      <c r="DY16" s="2">
        <v>158</v>
      </c>
      <c r="DZ16" s="2">
        <v>132</v>
      </c>
      <c r="EA16" s="2">
        <v>78</v>
      </c>
      <c r="EB16" s="2">
        <v>80</v>
      </c>
      <c r="EC16" s="2">
        <v>84</v>
      </c>
      <c r="ED16" s="2">
        <v>63</v>
      </c>
      <c r="EE16" s="2">
        <v>44</v>
      </c>
      <c r="EF16" s="2">
        <v>38</v>
      </c>
      <c r="EG16" s="2">
        <v>123</v>
      </c>
      <c r="EH16" s="2">
        <v>55</v>
      </c>
      <c r="EI16" s="2">
        <v>78</v>
      </c>
      <c r="EJ16" s="2">
        <v>33</v>
      </c>
      <c r="EK16" s="2">
        <v>89</v>
      </c>
      <c r="EL16" s="2">
        <v>59</v>
      </c>
      <c r="EM16" s="2">
        <v>12</v>
      </c>
      <c r="EN16" s="2">
        <v>0</v>
      </c>
      <c r="EO16" s="2">
        <v>0</v>
      </c>
      <c r="EP16" s="5">
        <f t="shared" si="11"/>
        <v>-0.98920086088621295</v>
      </c>
      <c r="EQ16" s="5">
        <f t="shared" si="12"/>
        <v>-0.13793103448275862</v>
      </c>
      <c r="ER16" s="5">
        <f t="shared" si="13"/>
        <v>-0.35897435897435898</v>
      </c>
      <c r="ES16" s="5">
        <f t="shared" si="14"/>
        <v>-0.5901639344262295</v>
      </c>
      <c r="ET16" s="26">
        <v>64</v>
      </c>
      <c r="EU16" s="26">
        <v>53</v>
      </c>
      <c r="EV16" s="26">
        <v>65</v>
      </c>
      <c r="EW16" s="16">
        <v>92</v>
      </c>
      <c r="EX16" s="16">
        <v>116</v>
      </c>
      <c r="EY16" s="16">
        <v>130</v>
      </c>
      <c r="EZ16">
        <v>108</v>
      </c>
      <c r="FA16">
        <v>103</v>
      </c>
      <c r="FB16">
        <v>74</v>
      </c>
      <c r="FC16">
        <v>97</v>
      </c>
      <c r="FD16" s="3">
        <v>91</v>
      </c>
      <c r="FE16" s="2">
        <v>78</v>
      </c>
      <c r="FF16" s="2">
        <v>57</v>
      </c>
      <c r="FG16" s="5">
        <f t="shared" si="15"/>
        <v>-1.0060841642724354</v>
      </c>
      <c r="FH16" s="5">
        <f t="shared" si="16"/>
        <v>0.20754716981132076</v>
      </c>
      <c r="FI16" s="5">
        <f t="shared" si="17"/>
        <v>-0.50769230769230766</v>
      </c>
      <c r="FJ16" s="5">
        <f t="shared" si="18"/>
        <v>-0.2967032967032967</v>
      </c>
      <c r="FK16" s="31">
        <v>239500</v>
      </c>
      <c r="FL16" s="26">
        <v>239900</v>
      </c>
      <c r="FM16" s="26">
        <v>230000</v>
      </c>
      <c r="FN16" s="17">
        <v>210000</v>
      </c>
      <c r="FO16" s="17">
        <v>207500</v>
      </c>
      <c r="FP16" s="17">
        <v>195000</v>
      </c>
      <c r="FQ16">
        <v>192500</v>
      </c>
      <c r="FR16">
        <v>199900</v>
      </c>
      <c r="FS16">
        <v>192000</v>
      </c>
      <c r="FT16">
        <v>169900</v>
      </c>
      <c r="FU16" s="3">
        <v>159900</v>
      </c>
      <c r="FV16" s="2">
        <v>147000</v>
      </c>
      <c r="FW16" s="2">
        <v>79000</v>
      </c>
      <c r="FX16" s="5">
        <f t="shared" si="19"/>
        <v>-0.99999877841571616</v>
      </c>
      <c r="FY16" s="5">
        <f t="shared" si="20"/>
        <v>-1.6673614005835765E-3</v>
      </c>
      <c r="FZ16" s="5">
        <f t="shared" si="21"/>
        <v>0.2282051282051282</v>
      </c>
      <c r="GA16" s="5">
        <f t="shared" si="22"/>
        <v>0.4978111319574734</v>
      </c>
      <c r="GB16" s="31">
        <v>303293</v>
      </c>
      <c r="GC16" s="26">
        <v>258978</v>
      </c>
      <c r="GD16" s="26">
        <v>356987</v>
      </c>
      <c r="GE16" s="17">
        <v>266499</v>
      </c>
      <c r="GF16" s="17">
        <v>222040</v>
      </c>
      <c r="GG16" s="17">
        <v>241418</v>
      </c>
      <c r="GH16">
        <v>230580</v>
      </c>
      <c r="GI16">
        <v>209736</v>
      </c>
      <c r="GJ16">
        <v>203418</v>
      </c>
      <c r="GK16">
        <v>176371</v>
      </c>
      <c r="GL16" s="3">
        <v>168112</v>
      </c>
      <c r="GM16" s="2">
        <v>128751</v>
      </c>
      <c r="GN16" s="2">
        <v>99814</v>
      </c>
      <c r="GO16" s="5">
        <f t="shared" si="23"/>
        <v>-1.0000000094537163</v>
      </c>
      <c r="GP16" s="5">
        <f t="shared" si="24"/>
        <v>0.17111492095853703</v>
      </c>
      <c r="GQ16" s="20">
        <f t="shared" si="25"/>
        <v>0.25629820477346343</v>
      </c>
      <c r="GR16" s="20">
        <f t="shared" si="26"/>
        <v>0.80411273436756447</v>
      </c>
    </row>
    <row r="17" spans="1:200" ht="12.75" customHeight="1" x14ac:dyDescent="0.2">
      <c r="A17" s="2">
        <v>8015</v>
      </c>
      <c r="B17" s="2" t="s">
        <v>128</v>
      </c>
      <c r="C17" s="26">
        <v>21</v>
      </c>
      <c r="D17" s="26">
        <v>17</v>
      </c>
      <c r="E17" s="26">
        <v>20</v>
      </c>
      <c r="F17" s="16">
        <v>24</v>
      </c>
      <c r="G17" s="16">
        <v>33</v>
      </c>
      <c r="H17" s="16">
        <v>38</v>
      </c>
      <c r="I17">
        <v>22</v>
      </c>
      <c r="J17">
        <v>19</v>
      </c>
      <c r="K17">
        <v>27</v>
      </c>
      <c r="L17">
        <v>34</v>
      </c>
      <c r="M17" s="3">
        <v>28</v>
      </c>
      <c r="N17" s="2">
        <v>26</v>
      </c>
      <c r="O17" s="2">
        <v>29</v>
      </c>
      <c r="P17" s="2">
        <v>10</v>
      </c>
      <c r="Q17" s="2">
        <v>13</v>
      </c>
      <c r="R17" s="2">
        <v>21</v>
      </c>
      <c r="S17" s="4">
        <v>18</v>
      </c>
      <c r="T17" s="2">
        <v>19</v>
      </c>
      <c r="U17" s="2">
        <v>51</v>
      </c>
      <c r="V17" s="2">
        <v>19</v>
      </c>
      <c r="W17" s="2">
        <v>33</v>
      </c>
      <c r="X17" s="2">
        <v>15</v>
      </c>
      <c r="Y17" s="2">
        <v>15</v>
      </c>
      <c r="Z17" s="2">
        <v>19</v>
      </c>
      <c r="AA17" s="2">
        <v>21</v>
      </c>
      <c r="AB17" s="2">
        <v>21</v>
      </c>
      <c r="AC17" s="2">
        <v>18</v>
      </c>
      <c r="AD17" s="2">
        <v>14</v>
      </c>
      <c r="AE17" s="2">
        <v>8</v>
      </c>
      <c r="AF17" s="2">
        <v>12</v>
      </c>
      <c r="AG17" s="2">
        <v>7</v>
      </c>
      <c r="AH17" s="2">
        <v>7</v>
      </c>
      <c r="AI17" s="2">
        <v>8</v>
      </c>
      <c r="AJ17" s="2">
        <v>9</v>
      </c>
      <c r="AK17" s="5" t="e">
        <f>(#REF!-L17)/L17</f>
        <v>#REF!</v>
      </c>
      <c r="AL17" s="5">
        <f t="shared" si="1"/>
        <v>0.23529411764705882</v>
      </c>
      <c r="AM17" s="5">
        <f t="shared" si="2"/>
        <v>-0.44736842105263158</v>
      </c>
      <c r="AN17" s="5">
        <f t="shared" si="3"/>
        <v>-0.25</v>
      </c>
      <c r="AO17" s="31">
        <v>189000</v>
      </c>
      <c r="AP17" s="26">
        <v>151500</v>
      </c>
      <c r="AQ17" s="26">
        <v>192000</v>
      </c>
      <c r="AR17" s="17">
        <v>152500</v>
      </c>
      <c r="AS17" s="17">
        <v>202000</v>
      </c>
      <c r="AT17" s="17">
        <v>171000</v>
      </c>
      <c r="AU17">
        <v>175000</v>
      </c>
      <c r="AV17">
        <v>175000</v>
      </c>
      <c r="AW17">
        <v>165000</v>
      </c>
      <c r="AX17">
        <v>140500</v>
      </c>
      <c r="AY17" s="3">
        <v>95500</v>
      </c>
      <c r="AZ17" s="2">
        <v>95000</v>
      </c>
      <c r="BA17" s="2">
        <v>50000</v>
      </c>
      <c r="BB17" s="2">
        <v>50000</v>
      </c>
      <c r="BC17" s="2">
        <v>102000</v>
      </c>
      <c r="BD17" s="4">
        <v>146000</v>
      </c>
      <c r="BE17" s="4">
        <v>213000</v>
      </c>
      <c r="BF17" s="2">
        <v>194000</v>
      </c>
      <c r="BG17" s="2">
        <v>180000</v>
      </c>
      <c r="BH17" s="2">
        <v>189900</v>
      </c>
      <c r="BI17" s="2">
        <v>173000</v>
      </c>
      <c r="BJ17" s="2">
        <v>175000</v>
      </c>
      <c r="BK17" s="2">
        <v>153000</v>
      </c>
      <c r="BL17" s="2">
        <v>144500</v>
      </c>
      <c r="BM17" s="2">
        <v>128500</v>
      </c>
      <c r="BN17" s="2">
        <v>100000</v>
      </c>
      <c r="BO17" s="2">
        <v>85000</v>
      </c>
      <c r="BP17" s="2">
        <v>98125</v>
      </c>
      <c r="BQ17" s="2">
        <v>103000</v>
      </c>
      <c r="BR17" s="5">
        <f t="shared" si="0"/>
        <v>-1.0000017793594307</v>
      </c>
      <c r="BS17" s="5">
        <f t="shared" si="4"/>
        <v>0.24752475247524752</v>
      </c>
      <c r="BT17" s="5">
        <f t="shared" si="5"/>
        <v>0.10526315789473684</v>
      </c>
      <c r="BU17" s="5">
        <f t="shared" si="6"/>
        <v>0.97905759162303663</v>
      </c>
      <c r="BV17" s="31">
        <v>217810</v>
      </c>
      <c r="BW17" s="26">
        <v>168812</v>
      </c>
      <c r="BX17" s="26">
        <v>221698</v>
      </c>
      <c r="BY17" s="17">
        <v>180483</v>
      </c>
      <c r="BZ17" s="17">
        <v>236348</v>
      </c>
      <c r="CA17" s="17">
        <v>204378</v>
      </c>
      <c r="CB17">
        <v>199486</v>
      </c>
      <c r="CC17">
        <v>187271</v>
      </c>
      <c r="CD17">
        <v>198085</v>
      </c>
      <c r="CE17">
        <v>163508</v>
      </c>
      <c r="CF17" s="3">
        <v>104382</v>
      </c>
      <c r="CG17" s="2">
        <v>104353</v>
      </c>
      <c r="CH17" s="2">
        <v>80915</v>
      </c>
      <c r="CI17" s="2">
        <v>67340</v>
      </c>
      <c r="CJ17" s="2">
        <v>107286</v>
      </c>
      <c r="CK17" s="4">
        <v>177809</v>
      </c>
      <c r="CL17" s="4">
        <v>206733</v>
      </c>
      <c r="CM17" s="2">
        <v>197915</v>
      </c>
      <c r="CN17" s="2">
        <v>190432</v>
      </c>
      <c r="CO17" s="2">
        <v>201915</v>
      </c>
      <c r="CP17" s="2">
        <v>184749</v>
      </c>
      <c r="CQ17" s="2">
        <v>175366</v>
      </c>
      <c r="CR17" s="2">
        <v>148100</v>
      </c>
      <c r="CS17" s="2">
        <v>156963</v>
      </c>
      <c r="CT17" s="2">
        <v>123809</v>
      </c>
      <c r="CU17" s="2">
        <v>98880</v>
      </c>
      <c r="CV17" s="2">
        <v>86888</v>
      </c>
      <c r="CW17" s="2">
        <v>101560</v>
      </c>
      <c r="CX17" s="2">
        <v>100250</v>
      </c>
      <c r="CY17" s="2">
        <v>99000</v>
      </c>
      <c r="CZ17" s="2">
        <v>106857</v>
      </c>
      <c r="DA17" s="2">
        <v>93714</v>
      </c>
      <c r="DB17" s="2">
        <v>95187</v>
      </c>
      <c r="DC17" s="2">
        <v>90666</v>
      </c>
      <c r="DD17" s="5">
        <f t="shared" si="7"/>
        <v>-0.99999401217315598</v>
      </c>
      <c r="DE17" s="5">
        <f t="shared" si="8"/>
        <v>0.29025187782859041</v>
      </c>
      <c r="DF17" s="5">
        <f t="shared" si="9"/>
        <v>6.5721359441818589E-2</v>
      </c>
      <c r="DG17" s="5">
        <f t="shared" si="10"/>
        <v>1.0866624513805063</v>
      </c>
      <c r="DH17" s="26">
        <v>53</v>
      </c>
      <c r="DI17" s="26">
        <v>29</v>
      </c>
      <c r="DJ17" s="26">
        <v>22</v>
      </c>
      <c r="DK17" s="16">
        <v>28</v>
      </c>
      <c r="DL17" s="16">
        <v>49</v>
      </c>
      <c r="DM17" s="16">
        <v>51</v>
      </c>
      <c r="DN17">
        <v>36</v>
      </c>
      <c r="DO17">
        <v>51</v>
      </c>
      <c r="DP17">
        <v>38</v>
      </c>
      <c r="DQ17" s="9">
        <v>74</v>
      </c>
      <c r="DR17" s="3">
        <v>122</v>
      </c>
      <c r="DS17" s="2">
        <v>110</v>
      </c>
      <c r="DT17" s="2">
        <v>212</v>
      </c>
      <c r="DU17" s="2">
        <v>224</v>
      </c>
      <c r="DV17" s="2">
        <v>127</v>
      </c>
      <c r="DW17" s="4">
        <v>146</v>
      </c>
      <c r="DX17" s="4">
        <v>255</v>
      </c>
      <c r="DY17" s="2">
        <v>106</v>
      </c>
      <c r="DZ17" s="2">
        <v>48</v>
      </c>
      <c r="EA17" s="2">
        <v>36</v>
      </c>
      <c r="EB17" s="2">
        <v>44</v>
      </c>
      <c r="EC17" s="2">
        <v>29</v>
      </c>
      <c r="ED17" s="2">
        <v>36</v>
      </c>
      <c r="EE17" s="2">
        <v>29</v>
      </c>
      <c r="EF17" s="2">
        <v>27</v>
      </c>
      <c r="EG17" s="2">
        <v>28</v>
      </c>
      <c r="EH17" s="2">
        <v>35</v>
      </c>
      <c r="EI17" s="2">
        <v>54</v>
      </c>
      <c r="EJ17" s="2">
        <v>45</v>
      </c>
      <c r="EK17" s="2">
        <v>38</v>
      </c>
      <c r="EL17" s="2">
        <v>50</v>
      </c>
      <c r="EM17" s="2">
        <v>62</v>
      </c>
      <c r="EN17" s="2">
        <v>38</v>
      </c>
      <c r="EO17" s="2">
        <v>32</v>
      </c>
      <c r="EP17" s="5">
        <f t="shared" si="11"/>
        <v>-0.98531537227864185</v>
      </c>
      <c r="EQ17" s="5">
        <f t="shared" si="12"/>
        <v>0.82758620689655171</v>
      </c>
      <c r="ER17" s="5">
        <f t="shared" si="13"/>
        <v>3.9215686274509803E-2</v>
      </c>
      <c r="ES17" s="5">
        <f t="shared" si="14"/>
        <v>-0.56557377049180324</v>
      </c>
      <c r="ET17" s="26">
        <v>44</v>
      </c>
      <c r="EU17" s="26">
        <v>27</v>
      </c>
      <c r="EV17" s="26">
        <v>31</v>
      </c>
      <c r="EW17" s="16">
        <v>47</v>
      </c>
      <c r="EX17" s="16">
        <v>71</v>
      </c>
      <c r="EY17" s="16">
        <v>85</v>
      </c>
      <c r="EZ17">
        <v>35</v>
      </c>
      <c r="FA17">
        <v>47</v>
      </c>
      <c r="FB17">
        <v>55</v>
      </c>
      <c r="FC17">
        <v>56</v>
      </c>
      <c r="FD17" s="3">
        <v>23</v>
      </c>
      <c r="FE17" s="2">
        <v>35</v>
      </c>
      <c r="FF17" s="2">
        <v>39</v>
      </c>
      <c r="FG17" s="5">
        <f t="shared" si="15"/>
        <v>-1.0100995316159251</v>
      </c>
      <c r="FH17" s="5">
        <f t="shared" si="16"/>
        <v>0.62962962962962965</v>
      </c>
      <c r="FI17" s="5">
        <f t="shared" si="17"/>
        <v>-0.4823529411764706</v>
      </c>
      <c r="FJ17" s="5">
        <f t="shared" si="18"/>
        <v>0.91304347826086951</v>
      </c>
      <c r="FK17" s="31">
        <v>235000</v>
      </c>
      <c r="FL17" s="26">
        <v>209900</v>
      </c>
      <c r="FM17" s="26">
        <v>189900</v>
      </c>
      <c r="FN17" s="17">
        <v>179500</v>
      </c>
      <c r="FO17" s="17">
        <v>174900</v>
      </c>
      <c r="FP17" s="17">
        <v>169000</v>
      </c>
      <c r="FQ17">
        <v>169000</v>
      </c>
      <c r="FR17">
        <v>174900</v>
      </c>
      <c r="FS17">
        <v>169900</v>
      </c>
      <c r="FT17">
        <v>147400</v>
      </c>
      <c r="FU17" s="3">
        <v>108900</v>
      </c>
      <c r="FV17" s="2">
        <v>119900</v>
      </c>
      <c r="FW17" s="2">
        <v>119900</v>
      </c>
      <c r="FX17" s="5">
        <f t="shared" si="19"/>
        <v>-0.99999572842856421</v>
      </c>
      <c r="FY17" s="5">
        <f t="shared" si="20"/>
        <v>0.11958075273939972</v>
      </c>
      <c r="FZ17" s="5">
        <f t="shared" si="21"/>
        <v>0.39053254437869822</v>
      </c>
      <c r="GA17" s="5">
        <f t="shared" si="22"/>
        <v>1.1579430670339761</v>
      </c>
      <c r="GB17" s="31">
        <v>216433</v>
      </c>
      <c r="GC17" s="26">
        <v>165394</v>
      </c>
      <c r="GD17" s="26">
        <v>224067</v>
      </c>
      <c r="GE17" s="17">
        <v>184920</v>
      </c>
      <c r="GF17" s="17">
        <v>242026</v>
      </c>
      <c r="GG17" s="17">
        <v>209467</v>
      </c>
      <c r="GH17">
        <v>206635</v>
      </c>
      <c r="GI17">
        <v>192973</v>
      </c>
      <c r="GJ17">
        <v>201544</v>
      </c>
      <c r="GK17">
        <v>168432</v>
      </c>
      <c r="GL17" s="3">
        <v>107235</v>
      </c>
      <c r="GM17" s="2">
        <v>110067</v>
      </c>
      <c r="GN17" s="2">
        <v>85882</v>
      </c>
      <c r="GO17" s="5">
        <f t="shared" si="23"/>
        <v>-0.99999929003542831</v>
      </c>
      <c r="GP17" s="5">
        <f t="shared" si="24"/>
        <v>0.3085903962658863</v>
      </c>
      <c r="GQ17" s="20">
        <f t="shared" si="25"/>
        <v>3.3255835048002787E-2</v>
      </c>
      <c r="GR17" s="20">
        <f t="shared" si="26"/>
        <v>1.0183055905254814</v>
      </c>
    </row>
    <row r="18" spans="1:200" ht="12.75" customHeight="1" x14ac:dyDescent="0.2">
      <c r="A18" s="2">
        <v>8016</v>
      </c>
      <c r="B18" s="2" t="s">
        <v>129</v>
      </c>
      <c r="C18" s="26">
        <v>56</v>
      </c>
      <c r="D18" s="26">
        <v>39</v>
      </c>
      <c r="E18" s="26">
        <v>59</v>
      </c>
      <c r="F18" s="16">
        <v>65</v>
      </c>
      <c r="G18" s="16">
        <v>108</v>
      </c>
      <c r="H18" s="16">
        <v>107</v>
      </c>
      <c r="I18">
        <v>80</v>
      </c>
      <c r="J18">
        <v>72</v>
      </c>
      <c r="K18">
        <v>75</v>
      </c>
      <c r="L18">
        <v>74</v>
      </c>
      <c r="M18" s="3">
        <v>76</v>
      </c>
      <c r="N18" s="2">
        <v>79</v>
      </c>
      <c r="O18" s="2">
        <v>46</v>
      </c>
      <c r="P18" s="2">
        <v>36</v>
      </c>
      <c r="Q18" s="2">
        <v>17</v>
      </c>
      <c r="R18" s="2">
        <v>69</v>
      </c>
      <c r="S18" s="4">
        <v>48</v>
      </c>
      <c r="T18" s="2">
        <v>113</v>
      </c>
      <c r="U18" s="2">
        <v>111</v>
      </c>
      <c r="V18" s="2">
        <v>131</v>
      </c>
      <c r="W18" s="2">
        <v>139</v>
      </c>
      <c r="X18" s="2">
        <v>79</v>
      </c>
      <c r="Y18" s="2">
        <v>36</v>
      </c>
      <c r="Z18" s="2">
        <v>37</v>
      </c>
      <c r="AA18" s="2">
        <v>45</v>
      </c>
      <c r="AB18" s="2">
        <v>21</v>
      </c>
      <c r="AC18" s="2">
        <v>16</v>
      </c>
      <c r="AD18" s="2">
        <v>13</v>
      </c>
      <c r="AE18" s="2">
        <v>20</v>
      </c>
      <c r="AF18" s="2">
        <v>6</v>
      </c>
      <c r="AG18" s="2">
        <v>9</v>
      </c>
      <c r="AH18" s="2">
        <v>9</v>
      </c>
      <c r="AI18" s="2">
        <v>4</v>
      </c>
      <c r="AJ18" s="2">
        <v>11</v>
      </c>
      <c r="AK18" s="5" t="e">
        <f>(#REF!-L18)/L18</f>
        <v>#REF!</v>
      </c>
      <c r="AL18" s="5">
        <f t="shared" si="1"/>
        <v>0.4358974358974359</v>
      </c>
      <c r="AM18" s="5">
        <f t="shared" si="2"/>
        <v>-0.47663551401869159</v>
      </c>
      <c r="AN18" s="5">
        <f t="shared" si="3"/>
        <v>-0.26315789473684209</v>
      </c>
      <c r="AO18" s="31">
        <v>283000</v>
      </c>
      <c r="AP18" s="26">
        <v>245000</v>
      </c>
      <c r="AQ18" s="26">
        <v>246000</v>
      </c>
      <c r="AR18" s="17">
        <v>222000</v>
      </c>
      <c r="AS18" s="17">
        <v>224700</v>
      </c>
      <c r="AT18" s="17">
        <v>230000</v>
      </c>
      <c r="AU18">
        <v>205000</v>
      </c>
      <c r="AV18">
        <v>205000</v>
      </c>
      <c r="AW18">
        <v>199900</v>
      </c>
      <c r="AX18">
        <v>179000</v>
      </c>
      <c r="AY18" s="3">
        <v>165000</v>
      </c>
      <c r="AZ18" s="2">
        <v>157000</v>
      </c>
      <c r="BA18" s="2">
        <v>119000</v>
      </c>
      <c r="BB18" s="2">
        <v>119000</v>
      </c>
      <c r="BC18" s="2">
        <v>143000</v>
      </c>
      <c r="BD18" s="4">
        <v>200000</v>
      </c>
      <c r="BE18" s="4">
        <v>232250</v>
      </c>
      <c r="BF18" s="2">
        <v>230000</v>
      </c>
      <c r="BG18" s="2">
        <v>229900</v>
      </c>
      <c r="BH18" s="2">
        <v>219000</v>
      </c>
      <c r="BI18" s="2">
        <v>225000</v>
      </c>
      <c r="BJ18" s="2">
        <v>197988</v>
      </c>
      <c r="BK18" s="2">
        <v>216950</v>
      </c>
      <c r="BL18" s="2">
        <v>166000</v>
      </c>
      <c r="BM18" s="2">
        <v>147400</v>
      </c>
      <c r="BN18" s="2">
        <v>100000</v>
      </c>
      <c r="BO18" s="2">
        <v>88500</v>
      </c>
      <c r="BP18" s="2">
        <v>83000</v>
      </c>
      <c r="BQ18" s="2">
        <v>81750</v>
      </c>
      <c r="BR18" s="5">
        <f t="shared" si="0"/>
        <v>-1.0000014701558366</v>
      </c>
      <c r="BS18" s="5">
        <f t="shared" si="4"/>
        <v>0.15510204081632653</v>
      </c>
      <c r="BT18" s="5">
        <f t="shared" si="5"/>
        <v>0.23043478260869565</v>
      </c>
      <c r="BU18" s="5">
        <f t="shared" si="6"/>
        <v>0.7151515151515152</v>
      </c>
      <c r="BV18" s="31">
        <v>334376</v>
      </c>
      <c r="BW18" s="26">
        <v>269235</v>
      </c>
      <c r="BX18" s="26">
        <v>286134</v>
      </c>
      <c r="BY18" s="17">
        <v>266733</v>
      </c>
      <c r="BZ18" s="17">
        <v>262567</v>
      </c>
      <c r="CA18" s="17">
        <v>255525</v>
      </c>
      <c r="CB18">
        <v>233701</v>
      </c>
      <c r="CC18">
        <v>239048</v>
      </c>
      <c r="CD18">
        <v>222970</v>
      </c>
      <c r="CE18">
        <v>206735</v>
      </c>
      <c r="CF18" s="3">
        <v>177898</v>
      </c>
      <c r="CG18" s="2">
        <v>166272</v>
      </c>
      <c r="CH18" s="2">
        <v>138601</v>
      </c>
      <c r="CI18" s="2">
        <v>120261</v>
      </c>
      <c r="CJ18" s="2">
        <v>170745</v>
      </c>
      <c r="CK18" s="4">
        <v>204633</v>
      </c>
      <c r="CL18" s="4">
        <v>248134</v>
      </c>
      <c r="CM18" s="2">
        <v>252546</v>
      </c>
      <c r="CN18" s="2">
        <v>253358</v>
      </c>
      <c r="CO18" s="2">
        <v>252862</v>
      </c>
      <c r="CP18" s="2">
        <v>239959</v>
      </c>
      <c r="CQ18" s="2">
        <v>208167</v>
      </c>
      <c r="CR18" s="2">
        <v>227231</v>
      </c>
      <c r="CS18" s="2">
        <v>182477</v>
      </c>
      <c r="CT18" s="2">
        <v>193711</v>
      </c>
      <c r="CU18" s="2">
        <v>126042</v>
      </c>
      <c r="CV18" s="2">
        <v>96930</v>
      </c>
      <c r="CW18" s="2">
        <v>101267</v>
      </c>
      <c r="CX18" s="2">
        <v>99450</v>
      </c>
      <c r="CY18" s="2">
        <v>69000</v>
      </c>
      <c r="CZ18" s="2">
        <v>90222</v>
      </c>
      <c r="DA18" s="2">
        <v>111250</v>
      </c>
      <c r="DB18" s="2">
        <v>72362</v>
      </c>
      <c r="DC18" s="2">
        <v>62136</v>
      </c>
      <c r="DD18" s="5">
        <f t="shared" si="7"/>
        <v>-0.99999654073323263</v>
      </c>
      <c r="DE18" s="5">
        <f t="shared" si="8"/>
        <v>0.24194848366668523</v>
      </c>
      <c r="DF18" s="5">
        <f t="shared" si="9"/>
        <v>0.30858428725173664</v>
      </c>
      <c r="DG18" s="5">
        <f t="shared" si="10"/>
        <v>0.87959392460848351</v>
      </c>
      <c r="DH18" s="26">
        <v>27</v>
      </c>
      <c r="DI18" s="26">
        <v>19</v>
      </c>
      <c r="DJ18" s="26">
        <v>33</v>
      </c>
      <c r="DK18" s="16">
        <v>58</v>
      </c>
      <c r="DL18" s="16">
        <v>46</v>
      </c>
      <c r="DM18" s="16">
        <v>39</v>
      </c>
      <c r="DN18">
        <v>47</v>
      </c>
      <c r="DO18">
        <v>48</v>
      </c>
      <c r="DP18">
        <v>39</v>
      </c>
      <c r="DQ18" s="9">
        <v>90</v>
      </c>
      <c r="DR18" s="3">
        <v>65</v>
      </c>
      <c r="DS18" s="2">
        <v>101</v>
      </c>
      <c r="DT18" s="2">
        <v>161</v>
      </c>
      <c r="DU18" s="2">
        <v>183</v>
      </c>
      <c r="DV18" s="2">
        <v>142</v>
      </c>
      <c r="DW18" s="4">
        <v>135</v>
      </c>
      <c r="DX18" s="4">
        <v>190</v>
      </c>
      <c r="DY18" s="2">
        <v>144</v>
      </c>
      <c r="DZ18" s="2">
        <v>82</v>
      </c>
      <c r="EA18" s="2">
        <v>107</v>
      </c>
      <c r="EB18" s="2">
        <v>94</v>
      </c>
      <c r="EC18" s="2">
        <v>63</v>
      </c>
      <c r="ED18" s="2">
        <v>68</v>
      </c>
      <c r="EE18" s="2">
        <v>24</v>
      </c>
      <c r="EF18" s="2">
        <v>63</v>
      </c>
      <c r="EG18" s="2">
        <v>59</v>
      </c>
      <c r="EH18" s="2">
        <v>67</v>
      </c>
      <c r="EI18" s="2">
        <v>44</v>
      </c>
      <c r="EJ18" s="2">
        <v>52</v>
      </c>
      <c r="EK18" s="2">
        <v>54</v>
      </c>
      <c r="EL18" s="2">
        <v>56</v>
      </c>
      <c r="EM18" s="2">
        <v>57</v>
      </c>
      <c r="EN18" s="2">
        <v>41</v>
      </c>
      <c r="EO18" s="2">
        <v>38</v>
      </c>
      <c r="EP18" s="5">
        <f t="shared" si="11"/>
        <v>-0.99022673417101681</v>
      </c>
      <c r="EQ18" s="5">
        <f t="shared" si="12"/>
        <v>0.42105263157894735</v>
      </c>
      <c r="ER18" s="5">
        <f t="shared" si="13"/>
        <v>-0.30769230769230771</v>
      </c>
      <c r="ES18" s="5">
        <f t="shared" si="14"/>
        <v>-0.58461538461538465</v>
      </c>
      <c r="ET18" s="26">
        <v>88</v>
      </c>
      <c r="EU18" s="26">
        <v>70</v>
      </c>
      <c r="EV18" s="26">
        <v>77</v>
      </c>
      <c r="EW18" s="16">
        <v>97</v>
      </c>
      <c r="EX18" s="16">
        <v>155</v>
      </c>
      <c r="EY18" s="16">
        <v>210</v>
      </c>
      <c r="EZ18">
        <v>139</v>
      </c>
      <c r="FA18">
        <v>116</v>
      </c>
      <c r="FB18">
        <v>126</v>
      </c>
      <c r="FC18">
        <v>135</v>
      </c>
      <c r="FD18" s="3">
        <v>102</v>
      </c>
      <c r="FE18" s="2">
        <v>85</v>
      </c>
      <c r="FF18" s="2">
        <v>82</v>
      </c>
      <c r="FG18" s="5">
        <f t="shared" si="15"/>
        <v>-1.0043304843304843</v>
      </c>
      <c r="FH18" s="5">
        <f t="shared" si="16"/>
        <v>0.25714285714285712</v>
      </c>
      <c r="FI18" s="5">
        <f t="shared" si="17"/>
        <v>-0.580952380952381</v>
      </c>
      <c r="FJ18" s="5">
        <f t="shared" si="18"/>
        <v>-0.13725490196078433</v>
      </c>
      <c r="FK18" s="31">
        <v>282000</v>
      </c>
      <c r="FL18" s="26">
        <v>249500</v>
      </c>
      <c r="FM18" s="26">
        <v>250000</v>
      </c>
      <c r="FN18" s="17">
        <v>224900</v>
      </c>
      <c r="FO18" s="17">
        <v>225000</v>
      </c>
      <c r="FP18" s="17">
        <v>229000</v>
      </c>
      <c r="FQ18">
        <v>225000</v>
      </c>
      <c r="FR18">
        <v>199000</v>
      </c>
      <c r="FS18">
        <v>224950</v>
      </c>
      <c r="FT18">
        <v>185000</v>
      </c>
      <c r="FU18" s="3">
        <v>189450</v>
      </c>
      <c r="FV18" s="2">
        <v>162500</v>
      </c>
      <c r="FW18" s="2">
        <v>137200</v>
      </c>
      <c r="FX18" s="5">
        <f t="shared" si="19"/>
        <v>-0.99999861003861001</v>
      </c>
      <c r="FY18" s="5">
        <f t="shared" si="20"/>
        <v>0.13026052104208416</v>
      </c>
      <c r="FZ18" s="5">
        <f t="shared" si="21"/>
        <v>0.23144104803493451</v>
      </c>
      <c r="GA18" s="5">
        <f t="shared" si="22"/>
        <v>0.48851939825811558</v>
      </c>
      <c r="GB18" s="31">
        <v>330290</v>
      </c>
      <c r="GC18" s="26">
        <v>266990</v>
      </c>
      <c r="GD18" s="26">
        <v>286793</v>
      </c>
      <c r="GE18" s="17">
        <v>269241</v>
      </c>
      <c r="GF18" s="17">
        <v>265751</v>
      </c>
      <c r="GG18" s="17">
        <v>258647</v>
      </c>
      <c r="GH18">
        <v>239726</v>
      </c>
      <c r="GI18">
        <v>243032</v>
      </c>
      <c r="GJ18">
        <v>228070</v>
      </c>
      <c r="GK18">
        <v>211897</v>
      </c>
      <c r="GL18" s="3">
        <v>181058</v>
      </c>
      <c r="GM18" s="2">
        <v>167202</v>
      </c>
      <c r="GN18" s="2">
        <v>148653</v>
      </c>
      <c r="GO18" s="5">
        <f t="shared" si="23"/>
        <v>-0.9999993852649115</v>
      </c>
      <c r="GP18" s="5">
        <f t="shared" si="24"/>
        <v>0.23708753136821603</v>
      </c>
      <c r="GQ18" s="20">
        <f t="shared" si="25"/>
        <v>0.27699142073946342</v>
      </c>
      <c r="GR18" s="20">
        <f t="shared" si="26"/>
        <v>0.82422207248506008</v>
      </c>
    </row>
    <row r="19" spans="1:200" ht="12.75" customHeight="1" x14ac:dyDescent="0.2">
      <c r="A19" s="2">
        <v>8017</v>
      </c>
      <c r="B19" s="2" t="s">
        <v>130</v>
      </c>
      <c r="C19" s="26">
        <v>19</v>
      </c>
      <c r="D19" s="26">
        <v>25</v>
      </c>
      <c r="E19" s="26">
        <v>16</v>
      </c>
      <c r="F19" s="16">
        <v>35</v>
      </c>
      <c r="G19" s="16">
        <v>31</v>
      </c>
      <c r="H19" s="16">
        <v>30</v>
      </c>
      <c r="I19">
        <v>39</v>
      </c>
      <c r="J19">
        <v>37</v>
      </c>
      <c r="K19">
        <v>33</v>
      </c>
      <c r="L19">
        <v>29</v>
      </c>
      <c r="M19" s="3">
        <v>30</v>
      </c>
      <c r="N19" s="2">
        <v>45</v>
      </c>
      <c r="O19" s="2">
        <v>18</v>
      </c>
      <c r="P19" s="2">
        <v>12</v>
      </c>
      <c r="Q19" s="2">
        <v>11</v>
      </c>
      <c r="R19" s="2">
        <v>9</v>
      </c>
      <c r="S19" s="4">
        <v>10</v>
      </c>
      <c r="T19" s="2">
        <v>21</v>
      </c>
      <c r="U19" s="2">
        <v>60</v>
      </c>
      <c r="V19" s="2">
        <v>51</v>
      </c>
      <c r="W19" s="2">
        <v>34</v>
      </c>
      <c r="X19" s="2">
        <v>43</v>
      </c>
      <c r="Y19" s="2">
        <v>32</v>
      </c>
      <c r="Z19" s="2">
        <v>33</v>
      </c>
      <c r="AA19" s="2">
        <v>18</v>
      </c>
      <c r="AB19" s="2">
        <v>35</v>
      </c>
      <c r="AC19" s="2">
        <v>37</v>
      </c>
      <c r="AD19" s="2">
        <v>8</v>
      </c>
      <c r="AE19" s="2">
        <v>15</v>
      </c>
      <c r="AF19" s="2">
        <v>20</v>
      </c>
      <c r="AG19" s="2">
        <v>7</v>
      </c>
      <c r="AH19" s="2">
        <v>6</v>
      </c>
      <c r="AI19" s="2">
        <v>4</v>
      </c>
      <c r="AJ19" s="2">
        <v>3</v>
      </c>
      <c r="AK19" s="5" t="e">
        <f>(#REF!-L19)/L19</f>
        <v>#REF!</v>
      </c>
      <c r="AL19" s="5">
        <f t="shared" si="1"/>
        <v>-0.24</v>
      </c>
      <c r="AM19" s="5">
        <f t="shared" si="2"/>
        <v>-0.36666666666666664</v>
      </c>
      <c r="AN19" s="5">
        <f t="shared" si="3"/>
        <v>-0.36666666666666664</v>
      </c>
      <c r="AO19" s="31">
        <v>300000</v>
      </c>
      <c r="AP19" s="26">
        <v>232000</v>
      </c>
      <c r="AQ19" s="26">
        <v>253449</v>
      </c>
      <c r="AR19" s="17">
        <v>239900</v>
      </c>
      <c r="AS19" s="17">
        <v>230000</v>
      </c>
      <c r="AT19" s="17">
        <v>200000</v>
      </c>
      <c r="AU19">
        <v>190000</v>
      </c>
      <c r="AV19">
        <v>190000</v>
      </c>
      <c r="AW19">
        <v>180000</v>
      </c>
      <c r="AX19">
        <v>169900</v>
      </c>
      <c r="AY19" s="3">
        <v>135000</v>
      </c>
      <c r="AZ19" s="2">
        <v>125000</v>
      </c>
      <c r="BA19" s="2">
        <v>128000</v>
      </c>
      <c r="BB19" s="2">
        <v>119600</v>
      </c>
      <c r="BC19" s="2">
        <v>134000</v>
      </c>
      <c r="BD19" s="4">
        <v>179000</v>
      </c>
      <c r="BE19" s="4">
        <v>194250</v>
      </c>
      <c r="BF19" s="2">
        <v>269900</v>
      </c>
      <c r="BG19" s="2">
        <v>254000</v>
      </c>
      <c r="BH19" s="2">
        <v>216000</v>
      </c>
      <c r="BI19" s="2">
        <v>198750</v>
      </c>
      <c r="BJ19" s="2">
        <v>187500</v>
      </c>
      <c r="BK19" s="2">
        <v>171000</v>
      </c>
      <c r="BL19" s="2">
        <v>164000</v>
      </c>
      <c r="BM19" s="2">
        <v>145500</v>
      </c>
      <c r="BN19" s="2">
        <v>128000</v>
      </c>
      <c r="BO19" s="2">
        <v>116000</v>
      </c>
      <c r="BP19" s="2">
        <v>128000</v>
      </c>
      <c r="BQ19" s="2">
        <v>120000</v>
      </c>
      <c r="BR19" s="5">
        <f t="shared" si="0"/>
        <v>-1.0000021581322347</v>
      </c>
      <c r="BS19" s="5">
        <f t="shared" si="4"/>
        <v>0.29310344827586204</v>
      </c>
      <c r="BT19" s="5">
        <f t="shared" si="5"/>
        <v>0.5</v>
      </c>
      <c r="BU19" s="5">
        <f t="shared" si="6"/>
        <v>1.2222222222222223</v>
      </c>
      <c r="BV19" s="31">
        <v>277416</v>
      </c>
      <c r="BW19" s="26">
        <v>227476</v>
      </c>
      <c r="BX19" s="26">
        <v>231472</v>
      </c>
      <c r="BY19" s="17">
        <v>227330</v>
      </c>
      <c r="BZ19" s="17">
        <v>226924</v>
      </c>
      <c r="CA19" s="17">
        <v>195518</v>
      </c>
      <c r="CB19">
        <v>194782</v>
      </c>
      <c r="CC19">
        <v>186832</v>
      </c>
      <c r="CD19">
        <v>180342</v>
      </c>
      <c r="CE19">
        <v>163145</v>
      </c>
      <c r="CF19" s="3">
        <v>135416</v>
      </c>
      <c r="CG19" s="2">
        <v>123965</v>
      </c>
      <c r="CH19" s="2">
        <v>108722</v>
      </c>
      <c r="CI19" s="2">
        <v>118425</v>
      </c>
      <c r="CJ19" s="2">
        <v>116672</v>
      </c>
      <c r="CK19" s="4">
        <v>165477</v>
      </c>
      <c r="CL19" s="4">
        <v>204140</v>
      </c>
      <c r="CM19" s="2">
        <v>269990</v>
      </c>
      <c r="CN19" s="2">
        <v>238861</v>
      </c>
      <c r="CO19" s="2">
        <v>240407</v>
      </c>
      <c r="CP19" s="2">
        <v>207061</v>
      </c>
      <c r="CQ19" s="2">
        <v>198432</v>
      </c>
      <c r="CR19" s="2">
        <v>174634</v>
      </c>
      <c r="CS19" s="2">
        <v>169262</v>
      </c>
      <c r="CT19" s="2">
        <v>146005</v>
      </c>
      <c r="CU19" s="2">
        <v>125740</v>
      </c>
      <c r="CV19" s="2">
        <v>112366</v>
      </c>
      <c r="CW19" s="2">
        <v>121112</v>
      </c>
      <c r="CX19" s="2">
        <v>115660</v>
      </c>
      <c r="CY19" s="2">
        <v>107380</v>
      </c>
      <c r="CZ19" s="2">
        <v>111542</v>
      </c>
      <c r="DA19" s="2">
        <v>102000</v>
      </c>
      <c r="DB19" s="2">
        <v>104500</v>
      </c>
      <c r="DC19" s="2">
        <v>83000</v>
      </c>
      <c r="DD19" s="5">
        <f t="shared" si="7"/>
        <v>-0.99999250836849296</v>
      </c>
      <c r="DE19" s="5">
        <f t="shared" si="8"/>
        <v>0.2195396437426366</v>
      </c>
      <c r="DF19" s="5">
        <f t="shared" si="9"/>
        <v>0.41887703433954931</v>
      </c>
      <c r="DG19" s="5">
        <f t="shared" si="10"/>
        <v>1.048620547055001</v>
      </c>
      <c r="DH19" s="26">
        <v>29</v>
      </c>
      <c r="DI19" s="26">
        <v>24</v>
      </c>
      <c r="DJ19" s="26">
        <v>46</v>
      </c>
      <c r="DK19" s="16">
        <v>36</v>
      </c>
      <c r="DL19" s="16">
        <v>42</v>
      </c>
      <c r="DM19" s="16">
        <v>41</v>
      </c>
      <c r="DN19">
        <v>49</v>
      </c>
      <c r="DO19">
        <v>42</v>
      </c>
      <c r="DP19">
        <v>47</v>
      </c>
      <c r="DQ19" s="9">
        <v>58</v>
      </c>
      <c r="DR19" s="3">
        <v>63</v>
      </c>
      <c r="DS19" s="2">
        <v>117</v>
      </c>
      <c r="DT19" s="2">
        <v>103</v>
      </c>
      <c r="DU19" s="2">
        <v>372</v>
      </c>
      <c r="DV19" s="2">
        <v>135</v>
      </c>
      <c r="DW19" s="4">
        <v>210</v>
      </c>
      <c r="DX19" s="4">
        <v>141</v>
      </c>
      <c r="DY19" s="2">
        <v>141</v>
      </c>
      <c r="DZ19" s="2">
        <v>63</v>
      </c>
      <c r="EA19" s="2">
        <v>67</v>
      </c>
      <c r="EB19" s="2">
        <v>39</v>
      </c>
      <c r="EC19" s="2">
        <v>28</v>
      </c>
      <c r="ED19" s="2">
        <v>30</v>
      </c>
      <c r="EE19" s="2">
        <v>24</v>
      </c>
      <c r="EF19" s="2">
        <v>22</v>
      </c>
      <c r="EG19" s="2">
        <v>21</v>
      </c>
      <c r="EH19" s="2">
        <v>65</v>
      </c>
      <c r="EI19" s="2">
        <v>43</v>
      </c>
      <c r="EJ19" s="2">
        <v>70</v>
      </c>
      <c r="EK19" s="2">
        <v>53</v>
      </c>
      <c r="EL19" s="2">
        <v>80</v>
      </c>
      <c r="EM19" s="2">
        <v>32</v>
      </c>
      <c r="EN19" s="2">
        <v>209</v>
      </c>
      <c r="EO19" s="2">
        <v>32</v>
      </c>
      <c r="EP19" s="5">
        <f t="shared" si="11"/>
        <v>-0.98192033539560342</v>
      </c>
      <c r="EQ19" s="5">
        <f t="shared" si="12"/>
        <v>0.20833333333333334</v>
      </c>
      <c r="ER19" s="5">
        <f t="shared" si="13"/>
        <v>-0.29268292682926828</v>
      </c>
      <c r="ES19" s="5">
        <f t="shared" si="14"/>
        <v>-0.53968253968253965</v>
      </c>
      <c r="ET19" s="26">
        <v>22</v>
      </c>
      <c r="EU19" s="26">
        <v>55</v>
      </c>
      <c r="EV19" s="26">
        <v>34</v>
      </c>
      <c r="EW19" s="16">
        <v>44</v>
      </c>
      <c r="EX19" s="16">
        <v>63</v>
      </c>
      <c r="EY19" s="16">
        <v>54</v>
      </c>
      <c r="EZ19">
        <v>54</v>
      </c>
      <c r="FA19">
        <v>56</v>
      </c>
      <c r="FB19">
        <v>46</v>
      </c>
      <c r="FC19">
        <v>61</v>
      </c>
      <c r="FD19" s="3">
        <v>43</v>
      </c>
      <c r="FE19" s="2">
        <v>51</v>
      </c>
      <c r="FF19" s="2">
        <v>48</v>
      </c>
      <c r="FG19" s="5">
        <f t="shared" si="15"/>
        <v>-1.008847254748894</v>
      </c>
      <c r="FH19" s="5">
        <f t="shared" si="16"/>
        <v>-0.6</v>
      </c>
      <c r="FI19" s="5">
        <f t="shared" si="17"/>
        <v>-0.59259259259259256</v>
      </c>
      <c r="FJ19" s="5">
        <f t="shared" si="18"/>
        <v>-0.48837209302325579</v>
      </c>
      <c r="FK19" s="31">
        <v>289000</v>
      </c>
      <c r="FL19" s="26">
        <v>249900</v>
      </c>
      <c r="FM19" s="26">
        <v>254900</v>
      </c>
      <c r="FN19" s="17">
        <v>254900</v>
      </c>
      <c r="FO19" s="17">
        <v>235000</v>
      </c>
      <c r="FP19" s="17">
        <v>218200</v>
      </c>
      <c r="FQ19">
        <v>222400</v>
      </c>
      <c r="FR19">
        <v>191200</v>
      </c>
      <c r="FS19">
        <v>177000</v>
      </c>
      <c r="FT19">
        <v>169000</v>
      </c>
      <c r="FU19" s="3">
        <v>159900</v>
      </c>
      <c r="FV19" s="2">
        <v>145000</v>
      </c>
      <c r="FW19" s="2">
        <v>117950</v>
      </c>
      <c r="FX19" s="5">
        <f t="shared" si="19"/>
        <v>-1.000003550295858</v>
      </c>
      <c r="FY19" s="5">
        <f t="shared" si="20"/>
        <v>0.15646258503401361</v>
      </c>
      <c r="FZ19" s="5">
        <f t="shared" si="21"/>
        <v>0.32447296058661779</v>
      </c>
      <c r="GA19" s="5">
        <f t="shared" si="22"/>
        <v>0.80737961225766108</v>
      </c>
      <c r="GB19" s="31">
        <v>277732</v>
      </c>
      <c r="GC19" s="26">
        <v>229692</v>
      </c>
      <c r="GD19" s="26">
        <v>234431</v>
      </c>
      <c r="GE19" s="17">
        <v>231553</v>
      </c>
      <c r="GF19" s="17">
        <v>229306</v>
      </c>
      <c r="GG19" s="17">
        <v>201980</v>
      </c>
      <c r="GH19">
        <v>202212</v>
      </c>
      <c r="GI19">
        <v>192839</v>
      </c>
      <c r="GJ19">
        <v>186790</v>
      </c>
      <c r="GK19">
        <v>167558</v>
      </c>
      <c r="GL19" s="3">
        <v>137260</v>
      </c>
      <c r="GM19" s="2">
        <v>127522</v>
      </c>
      <c r="GN19" s="2">
        <v>114533</v>
      </c>
      <c r="GO19" s="5">
        <f t="shared" si="23"/>
        <v>-0.9999990662183541</v>
      </c>
      <c r="GP19" s="5">
        <f t="shared" si="24"/>
        <v>0.2091496438709228</v>
      </c>
      <c r="GQ19" s="20">
        <f t="shared" si="25"/>
        <v>0.37504703435983761</v>
      </c>
      <c r="GR19" s="20">
        <f t="shared" si="26"/>
        <v>1.0234008451114673</v>
      </c>
    </row>
    <row r="20" spans="1:200" ht="12.75" customHeight="1" x14ac:dyDescent="0.2">
      <c r="A20" s="2">
        <v>8018</v>
      </c>
      <c r="B20" s="2" t="s">
        <v>131</v>
      </c>
      <c r="C20" s="26">
        <v>4</v>
      </c>
      <c r="D20" s="26">
        <v>4</v>
      </c>
      <c r="E20" s="26">
        <v>2</v>
      </c>
      <c r="F20" s="16">
        <v>8</v>
      </c>
      <c r="G20" s="16">
        <v>4</v>
      </c>
      <c r="H20" s="16">
        <v>6</v>
      </c>
      <c r="I20">
        <v>8</v>
      </c>
      <c r="J20">
        <v>8</v>
      </c>
      <c r="K20">
        <v>4</v>
      </c>
      <c r="L20">
        <v>11</v>
      </c>
      <c r="M20" s="3">
        <v>5</v>
      </c>
      <c r="N20" s="2">
        <v>9</v>
      </c>
      <c r="O20" s="2">
        <v>8</v>
      </c>
      <c r="P20" s="2">
        <v>10</v>
      </c>
      <c r="Q20" s="2">
        <v>2</v>
      </c>
      <c r="R20" s="2">
        <v>5</v>
      </c>
      <c r="S20" s="4">
        <v>4</v>
      </c>
      <c r="T20" s="2">
        <v>17</v>
      </c>
      <c r="U20" s="2">
        <v>6</v>
      </c>
      <c r="V20" s="2">
        <v>20</v>
      </c>
      <c r="W20" s="2">
        <v>6</v>
      </c>
      <c r="X20" s="2">
        <v>18</v>
      </c>
      <c r="Y20" s="2">
        <v>5</v>
      </c>
      <c r="Z20" s="2">
        <v>7</v>
      </c>
      <c r="AA20" s="2">
        <v>7</v>
      </c>
      <c r="AB20" s="2">
        <v>17</v>
      </c>
      <c r="AC20" s="2">
        <v>9</v>
      </c>
      <c r="AD20" s="2">
        <v>6</v>
      </c>
      <c r="AE20" s="2">
        <v>5</v>
      </c>
      <c r="AF20" s="2">
        <v>6</v>
      </c>
      <c r="AG20" s="2">
        <v>4</v>
      </c>
      <c r="AH20" s="2">
        <v>2</v>
      </c>
      <c r="AI20" s="2">
        <v>10</v>
      </c>
      <c r="AJ20" s="2">
        <v>3</v>
      </c>
      <c r="AK20" s="5" t="e">
        <f>(#REF!-L20)/L20</f>
        <v>#REF!</v>
      </c>
      <c r="AL20" s="5">
        <f t="shared" si="1"/>
        <v>0</v>
      </c>
      <c r="AM20" s="5">
        <f t="shared" si="2"/>
        <v>-0.33333333333333331</v>
      </c>
      <c r="AN20" s="5">
        <f t="shared" si="3"/>
        <v>-0.2</v>
      </c>
      <c r="AO20" s="31">
        <v>186000</v>
      </c>
      <c r="AP20" s="26">
        <v>267500</v>
      </c>
      <c r="AQ20" s="26">
        <v>279250</v>
      </c>
      <c r="AR20" s="17">
        <v>229250</v>
      </c>
      <c r="AS20" s="17">
        <v>241000</v>
      </c>
      <c r="AT20" s="17">
        <v>230000</v>
      </c>
      <c r="AU20">
        <v>212500</v>
      </c>
      <c r="AV20">
        <v>212500</v>
      </c>
      <c r="AW20">
        <v>149500</v>
      </c>
      <c r="AX20">
        <v>169000</v>
      </c>
      <c r="AY20" s="3">
        <v>155000</v>
      </c>
      <c r="AZ20" s="2">
        <v>144000</v>
      </c>
      <c r="BA20" s="2">
        <v>70000</v>
      </c>
      <c r="BB20" s="2">
        <v>70000</v>
      </c>
      <c r="BC20" s="2">
        <v>107500</v>
      </c>
      <c r="BD20" s="4">
        <v>209900</v>
      </c>
      <c r="BE20" s="4">
        <v>220000</v>
      </c>
      <c r="BF20" s="2">
        <v>175000</v>
      </c>
      <c r="BG20" s="2">
        <v>180000</v>
      </c>
      <c r="BH20" s="2">
        <v>189450</v>
      </c>
      <c r="BI20" s="2">
        <v>157500</v>
      </c>
      <c r="BJ20" s="2">
        <v>134750</v>
      </c>
      <c r="BK20" s="2">
        <v>157000</v>
      </c>
      <c r="BL20" s="2">
        <v>107000</v>
      </c>
      <c r="BM20" s="2">
        <v>94900</v>
      </c>
      <c r="BN20" s="2">
        <v>84000</v>
      </c>
      <c r="BO20" s="2">
        <v>77000</v>
      </c>
      <c r="BP20" s="2">
        <v>73700</v>
      </c>
      <c r="BQ20" s="2">
        <v>120000</v>
      </c>
      <c r="BR20" s="5">
        <f t="shared" si="0"/>
        <v>-1.0000011834319527</v>
      </c>
      <c r="BS20" s="5">
        <f t="shared" si="4"/>
        <v>-0.30467289719626167</v>
      </c>
      <c r="BT20" s="5">
        <f t="shared" si="5"/>
        <v>-0.19130434782608696</v>
      </c>
      <c r="BU20" s="5">
        <f t="shared" si="6"/>
        <v>0.2</v>
      </c>
      <c r="BV20" s="31">
        <v>187750</v>
      </c>
      <c r="BW20" s="26">
        <v>260250</v>
      </c>
      <c r="BX20" s="26">
        <v>279250</v>
      </c>
      <c r="BY20" s="17">
        <v>211800</v>
      </c>
      <c r="BZ20" s="17">
        <v>234225</v>
      </c>
      <c r="CA20" s="17">
        <v>213500</v>
      </c>
      <c r="CB20">
        <v>195612</v>
      </c>
      <c r="CC20">
        <v>183937</v>
      </c>
      <c r="CD20">
        <v>152725</v>
      </c>
      <c r="CE20">
        <v>144872</v>
      </c>
      <c r="CF20" s="3">
        <v>133580</v>
      </c>
      <c r="CG20" s="2">
        <v>110177</v>
      </c>
      <c r="CH20" s="2">
        <v>105237</v>
      </c>
      <c r="CI20" s="2">
        <v>75169</v>
      </c>
      <c r="CJ20" s="2">
        <v>107500</v>
      </c>
      <c r="CK20" s="4">
        <v>149040</v>
      </c>
      <c r="CL20" s="4">
        <v>214500</v>
      </c>
      <c r="CM20" s="2">
        <v>180594</v>
      </c>
      <c r="CN20" s="2">
        <v>197916</v>
      </c>
      <c r="CO20" s="2">
        <v>197157</v>
      </c>
      <c r="CP20" s="2">
        <v>183733</v>
      </c>
      <c r="CQ20" s="2">
        <v>144627</v>
      </c>
      <c r="CR20" s="2">
        <v>159200</v>
      </c>
      <c r="CS20" s="2">
        <v>104700</v>
      </c>
      <c r="CT20" s="2">
        <v>113128</v>
      </c>
      <c r="CU20" s="2">
        <v>86147</v>
      </c>
      <c r="CV20" s="2">
        <v>92888</v>
      </c>
      <c r="CW20" s="2">
        <v>81150</v>
      </c>
      <c r="CX20" s="2">
        <v>106600</v>
      </c>
      <c r="CY20" s="2">
        <v>68500</v>
      </c>
      <c r="CZ20" s="2">
        <v>73325</v>
      </c>
      <c r="DA20" s="2">
        <v>61000</v>
      </c>
      <c r="DB20" s="2">
        <v>106700</v>
      </c>
      <c r="DC20" s="2">
        <v>106633</v>
      </c>
      <c r="DD20" s="5">
        <f t="shared" si="7"/>
        <v>-0.99999861947098123</v>
      </c>
      <c r="DE20" s="5">
        <f t="shared" si="8"/>
        <v>-0.27857829010566765</v>
      </c>
      <c r="DF20" s="5">
        <f t="shared" si="9"/>
        <v>-0.12060889929742388</v>
      </c>
      <c r="DG20" s="5">
        <f t="shared" si="10"/>
        <v>0.40552477915855667</v>
      </c>
      <c r="DH20" s="26">
        <v>44</v>
      </c>
      <c r="DI20" s="26">
        <v>19</v>
      </c>
      <c r="DJ20" s="26">
        <v>3</v>
      </c>
      <c r="DK20" s="16">
        <v>24</v>
      </c>
      <c r="DL20" s="16">
        <v>23</v>
      </c>
      <c r="DM20" s="16">
        <v>33</v>
      </c>
      <c r="DN20">
        <v>62</v>
      </c>
      <c r="DO20">
        <v>27</v>
      </c>
      <c r="DP20">
        <v>47</v>
      </c>
      <c r="DQ20" s="9">
        <v>61</v>
      </c>
      <c r="DR20" s="3">
        <v>40</v>
      </c>
      <c r="DS20" s="2">
        <v>59</v>
      </c>
      <c r="DT20" s="2">
        <v>128</v>
      </c>
      <c r="DU20" s="2">
        <v>92</v>
      </c>
      <c r="DV20" s="2">
        <v>108</v>
      </c>
      <c r="DW20" s="4">
        <v>140</v>
      </c>
      <c r="DX20" s="4">
        <v>54</v>
      </c>
      <c r="DY20" s="2">
        <v>119</v>
      </c>
      <c r="DZ20" s="2">
        <v>150</v>
      </c>
      <c r="EA20" s="2">
        <v>67</v>
      </c>
      <c r="EB20" s="2">
        <v>107</v>
      </c>
      <c r="EC20" s="2">
        <v>29</v>
      </c>
      <c r="ED20" s="2">
        <v>39</v>
      </c>
      <c r="EE20" s="2">
        <v>20</v>
      </c>
      <c r="EF20" s="2">
        <v>50</v>
      </c>
      <c r="EG20" s="2">
        <v>46</v>
      </c>
      <c r="EH20" s="2">
        <v>105</v>
      </c>
      <c r="EI20" s="2">
        <v>40</v>
      </c>
      <c r="EJ20" s="2">
        <v>88</v>
      </c>
      <c r="EK20" s="2">
        <v>20</v>
      </c>
      <c r="EL20" s="2">
        <v>39</v>
      </c>
      <c r="EM20" s="2">
        <v>136</v>
      </c>
      <c r="EN20" s="2">
        <v>81</v>
      </c>
      <c r="EO20" s="2">
        <v>28</v>
      </c>
      <c r="EP20" s="5">
        <f t="shared" si="11"/>
        <v>-0.9933520528006794</v>
      </c>
      <c r="EQ20" s="5">
        <f t="shared" si="12"/>
        <v>1.3157894736842106</v>
      </c>
      <c r="ER20" s="5">
        <f t="shared" si="13"/>
        <v>0.33333333333333331</v>
      </c>
      <c r="ES20" s="5">
        <f t="shared" si="14"/>
        <v>0.1</v>
      </c>
      <c r="ET20" s="26">
        <v>6</v>
      </c>
      <c r="EU20" s="26">
        <v>8</v>
      </c>
      <c r="EV20" s="26">
        <v>6</v>
      </c>
      <c r="EW20" s="16">
        <v>6</v>
      </c>
      <c r="EX20" s="16">
        <v>14</v>
      </c>
      <c r="EY20" s="16">
        <v>18</v>
      </c>
      <c r="EZ20">
        <v>4</v>
      </c>
      <c r="FA20">
        <v>22</v>
      </c>
      <c r="FB20">
        <v>8</v>
      </c>
      <c r="FC20">
        <v>14</v>
      </c>
      <c r="FD20" s="3">
        <v>10</v>
      </c>
      <c r="FE20" s="2">
        <v>9</v>
      </c>
      <c r="FF20" s="2">
        <v>17</v>
      </c>
      <c r="FG20" s="5">
        <f t="shared" si="15"/>
        <v>-0.99285714285714288</v>
      </c>
      <c r="FH20" s="5">
        <f t="shared" si="16"/>
        <v>-0.25</v>
      </c>
      <c r="FI20" s="5">
        <f t="shared" si="17"/>
        <v>-0.66666666666666663</v>
      </c>
      <c r="FJ20" s="5">
        <f t="shared" si="18"/>
        <v>-0.4</v>
      </c>
      <c r="FK20" s="31">
        <v>193700</v>
      </c>
      <c r="FL20" s="26">
        <v>242450</v>
      </c>
      <c r="FM20" s="26">
        <v>270000</v>
      </c>
      <c r="FN20" s="17">
        <v>259950</v>
      </c>
      <c r="FO20" s="17">
        <v>206250</v>
      </c>
      <c r="FP20" s="17">
        <v>227450</v>
      </c>
      <c r="FQ20">
        <v>124400</v>
      </c>
      <c r="FR20">
        <v>224950</v>
      </c>
      <c r="FS20">
        <v>184500</v>
      </c>
      <c r="FT20">
        <v>177950</v>
      </c>
      <c r="FU20" s="3">
        <v>169900</v>
      </c>
      <c r="FV20" s="2">
        <v>117900</v>
      </c>
      <c r="FW20" s="2">
        <v>119500</v>
      </c>
      <c r="FX20" s="5">
        <f t="shared" si="19"/>
        <v>-1.0000014048890138</v>
      </c>
      <c r="FY20" s="5">
        <f t="shared" si="20"/>
        <v>-0.20107238605898123</v>
      </c>
      <c r="FZ20" s="5">
        <f t="shared" si="21"/>
        <v>-0.14838426027698395</v>
      </c>
      <c r="GA20" s="5">
        <f t="shared" si="22"/>
        <v>0.14008240141259565</v>
      </c>
      <c r="GB20" s="31">
        <v>185625</v>
      </c>
      <c r="GC20" s="26">
        <v>256200</v>
      </c>
      <c r="GD20" s="26">
        <v>280000</v>
      </c>
      <c r="GE20" s="17">
        <v>217874</v>
      </c>
      <c r="GF20" s="17">
        <v>239950</v>
      </c>
      <c r="GG20" s="17">
        <v>210791</v>
      </c>
      <c r="GH20">
        <v>200137</v>
      </c>
      <c r="GI20">
        <v>190825</v>
      </c>
      <c r="GJ20">
        <v>153700</v>
      </c>
      <c r="GK20">
        <v>146213</v>
      </c>
      <c r="GL20" s="3">
        <v>134620</v>
      </c>
      <c r="GM20" s="2">
        <v>111222</v>
      </c>
      <c r="GN20" s="2">
        <v>111075</v>
      </c>
      <c r="GO20" s="5">
        <f t="shared" si="23"/>
        <v>-1.0000013752018362</v>
      </c>
      <c r="GP20" s="5">
        <f t="shared" si="24"/>
        <v>-0.27546838407494145</v>
      </c>
      <c r="GQ20" s="20">
        <f t="shared" si="25"/>
        <v>-0.11938839893543841</v>
      </c>
      <c r="GR20" s="20">
        <f t="shared" si="26"/>
        <v>0.37888129549844007</v>
      </c>
    </row>
    <row r="21" spans="1:200" ht="12.75" customHeight="1" x14ac:dyDescent="0.2">
      <c r="A21" s="2">
        <v>8019</v>
      </c>
      <c r="B21" s="2" t="s">
        <v>132</v>
      </c>
      <c r="C21" s="26">
        <v>8</v>
      </c>
      <c r="D21" s="26">
        <v>1</v>
      </c>
      <c r="E21" s="26">
        <v>11</v>
      </c>
      <c r="F21" s="16">
        <v>9</v>
      </c>
      <c r="G21" s="16">
        <v>19</v>
      </c>
      <c r="H21" s="16">
        <v>9</v>
      </c>
      <c r="I21">
        <v>12</v>
      </c>
      <c r="J21">
        <v>8</v>
      </c>
      <c r="K21">
        <v>4</v>
      </c>
      <c r="L21">
        <v>9</v>
      </c>
      <c r="M21" s="3">
        <v>8</v>
      </c>
      <c r="N21" s="2">
        <v>12</v>
      </c>
      <c r="O21" s="2">
        <v>12</v>
      </c>
      <c r="P21" s="2">
        <v>13</v>
      </c>
      <c r="Q21" s="2">
        <v>13</v>
      </c>
      <c r="R21" s="2">
        <v>6</v>
      </c>
      <c r="S21" s="4">
        <v>4</v>
      </c>
      <c r="T21" s="2">
        <v>14</v>
      </c>
      <c r="U21" s="2">
        <v>37</v>
      </c>
      <c r="V21" s="2">
        <v>17</v>
      </c>
      <c r="W21" s="2">
        <v>6</v>
      </c>
      <c r="X21" s="2">
        <v>7</v>
      </c>
      <c r="Y21" s="2">
        <v>4</v>
      </c>
      <c r="Z21" s="2">
        <v>3</v>
      </c>
      <c r="AA21" s="2">
        <v>4</v>
      </c>
      <c r="AB21" s="2">
        <v>4</v>
      </c>
      <c r="AC21" s="2">
        <v>1</v>
      </c>
      <c r="AD21" s="2">
        <v>1</v>
      </c>
      <c r="AE21" s="2">
        <v>2</v>
      </c>
      <c r="AF21" s="2">
        <v>2</v>
      </c>
      <c r="AG21" s="2">
        <v>0</v>
      </c>
      <c r="AH21" s="2">
        <v>0</v>
      </c>
      <c r="AI21" s="2">
        <v>1</v>
      </c>
      <c r="AJ21" s="2">
        <v>0</v>
      </c>
      <c r="AK21" s="5" t="e">
        <f>(#REF!-L21)/L21</f>
        <v>#REF!</v>
      </c>
      <c r="AL21" s="5">
        <f t="shared" si="1"/>
        <v>7</v>
      </c>
      <c r="AM21" s="5">
        <f t="shared" si="2"/>
        <v>-0.1111111111111111</v>
      </c>
      <c r="AN21" s="5">
        <f t="shared" si="3"/>
        <v>0</v>
      </c>
      <c r="AO21" s="31">
        <v>280000</v>
      </c>
      <c r="AP21" s="26">
        <v>340000</v>
      </c>
      <c r="AQ21" s="26">
        <v>157500</v>
      </c>
      <c r="AR21" s="17">
        <v>248000</v>
      </c>
      <c r="AS21" s="17">
        <v>226000</v>
      </c>
      <c r="AT21" s="17">
        <v>215000</v>
      </c>
      <c r="AU21">
        <v>191500</v>
      </c>
      <c r="AV21">
        <v>191500</v>
      </c>
      <c r="AW21">
        <v>164000</v>
      </c>
      <c r="AX21">
        <v>62300</v>
      </c>
      <c r="AY21" s="3">
        <v>117500</v>
      </c>
      <c r="AZ21" s="2">
        <v>96000</v>
      </c>
      <c r="BA21" s="2">
        <v>66000</v>
      </c>
      <c r="BB21" s="2">
        <v>66000</v>
      </c>
      <c r="BC21" s="2">
        <v>69900</v>
      </c>
      <c r="BD21" s="4">
        <v>145250</v>
      </c>
      <c r="BE21" s="4">
        <v>210000</v>
      </c>
      <c r="BF21" s="2">
        <v>170000</v>
      </c>
      <c r="BG21" s="2">
        <v>229900</v>
      </c>
      <c r="BH21" s="2">
        <v>197000</v>
      </c>
      <c r="BI21" s="2">
        <v>139950</v>
      </c>
      <c r="BJ21" s="2">
        <v>146000</v>
      </c>
      <c r="BK21" s="2">
        <v>98500</v>
      </c>
      <c r="BL21" s="2">
        <v>142500</v>
      </c>
      <c r="BM21" s="2">
        <v>80250</v>
      </c>
      <c r="BN21" s="2">
        <v>127200</v>
      </c>
      <c r="BO21" s="2">
        <v>112000</v>
      </c>
      <c r="BP21" s="2">
        <v>89000</v>
      </c>
      <c r="BQ21" s="2">
        <v>90250</v>
      </c>
      <c r="BR21" s="5">
        <f t="shared" si="0"/>
        <v>-1</v>
      </c>
      <c r="BS21" s="5">
        <f t="shared" si="4"/>
        <v>-0.17647058823529413</v>
      </c>
      <c r="BT21" s="5">
        <f t="shared" si="5"/>
        <v>0.30232558139534882</v>
      </c>
      <c r="BU21" s="5">
        <f t="shared" si="6"/>
        <v>1.3829787234042554</v>
      </c>
      <c r="BV21" s="31">
        <v>266594</v>
      </c>
      <c r="BW21" s="26">
        <v>340000</v>
      </c>
      <c r="BX21" s="26">
        <v>212127</v>
      </c>
      <c r="BY21" s="17">
        <v>227277</v>
      </c>
      <c r="BZ21" s="17">
        <v>195944</v>
      </c>
      <c r="CA21" s="17">
        <v>174505</v>
      </c>
      <c r="CB21">
        <v>162904</v>
      </c>
      <c r="CC21">
        <v>176625</v>
      </c>
      <c r="CD21">
        <v>162000</v>
      </c>
      <c r="CE21">
        <v>87324</v>
      </c>
      <c r="CF21" s="3">
        <v>103771</v>
      </c>
      <c r="CG21" s="2">
        <v>88018</v>
      </c>
      <c r="CH21" s="2">
        <v>68425</v>
      </c>
      <c r="CI21" s="2">
        <v>69626</v>
      </c>
      <c r="CJ21" s="2">
        <v>75696</v>
      </c>
      <c r="CK21" s="4">
        <v>143116</v>
      </c>
      <c r="CL21" s="4">
        <v>201635</v>
      </c>
      <c r="CM21" s="2">
        <v>194746</v>
      </c>
      <c r="CN21" s="2">
        <v>235518</v>
      </c>
      <c r="CO21" s="2">
        <v>207679</v>
      </c>
      <c r="CP21" s="2">
        <v>146150</v>
      </c>
      <c r="CQ21" s="2">
        <v>147285</v>
      </c>
      <c r="CR21" s="2">
        <v>100500</v>
      </c>
      <c r="CS21" s="2">
        <v>146500</v>
      </c>
      <c r="CT21" s="2">
        <v>73600</v>
      </c>
      <c r="CU21" s="2">
        <v>112600</v>
      </c>
      <c r="CV21" s="2">
        <v>112000</v>
      </c>
      <c r="CW21" s="2">
        <v>89000</v>
      </c>
      <c r="CX21" s="2">
        <v>90250</v>
      </c>
      <c r="CY21" s="2">
        <v>101250</v>
      </c>
      <c r="CZ21" s="2">
        <v>0</v>
      </c>
      <c r="DA21" s="2">
        <v>0</v>
      </c>
      <c r="DB21" s="2">
        <v>83000</v>
      </c>
      <c r="DC21" s="2">
        <v>0</v>
      </c>
      <c r="DD21" s="5">
        <f t="shared" si="7"/>
        <v>-0.99998416267322388</v>
      </c>
      <c r="DE21" s="5">
        <f t="shared" si="8"/>
        <v>-0.21590000000000001</v>
      </c>
      <c r="DF21" s="5">
        <f t="shared" si="9"/>
        <v>0.52771553823672679</v>
      </c>
      <c r="DG21" s="5">
        <f t="shared" si="10"/>
        <v>1.5690607202397586</v>
      </c>
      <c r="DH21" s="26">
        <v>17</v>
      </c>
      <c r="DI21" s="26">
        <v>404</v>
      </c>
      <c r="DJ21" s="26">
        <v>12</v>
      </c>
      <c r="DK21" s="16">
        <v>44</v>
      </c>
      <c r="DL21" s="16">
        <v>51</v>
      </c>
      <c r="DM21" s="16">
        <v>111</v>
      </c>
      <c r="DN21">
        <v>75</v>
      </c>
      <c r="DO21">
        <v>36</v>
      </c>
      <c r="DP21">
        <v>46</v>
      </c>
      <c r="DQ21" s="9">
        <v>116</v>
      </c>
      <c r="DR21" s="3">
        <v>48</v>
      </c>
      <c r="DS21" s="2">
        <v>46</v>
      </c>
      <c r="DT21" s="2">
        <v>107</v>
      </c>
      <c r="DU21" s="2">
        <v>163</v>
      </c>
      <c r="DV21" s="2">
        <v>178</v>
      </c>
      <c r="DW21" s="4">
        <v>167</v>
      </c>
      <c r="DX21" s="4">
        <v>248</v>
      </c>
      <c r="DY21" s="2">
        <v>91</v>
      </c>
      <c r="DZ21" s="2">
        <v>112</v>
      </c>
      <c r="EA21" s="2">
        <v>39</v>
      </c>
      <c r="EB21" s="2">
        <v>105</v>
      </c>
      <c r="EC21" s="2">
        <v>33</v>
      </c>
      <c r="ED21" s="2">
        <v>36</v>
      </c>
      <c r="EE21" s="2">
        <v>46</v>
      </c>
      <c r="EF21" s="2">
        <v>3</v>
      </c>
      <c r="EG21" s="2">
        <v>114</v>
      </c>
      <c r="EH21" s="2">
        <v>121</v>
      </c>
      <c r="EI21" s="2">
        <v>63</v>
      </c>
      <c r="EJ21" s="2">
        <v>71</v>
      </c>
      <c r="EK21" s="2">
        <v>41</v>
      </c>
      <c r="EL21" s="2">
        <v>0</v>
      </c>
      <c r="EM21" s="2">
        <v>0</v>
      </c>
      <c r="EN21" s="2">
        <v>446</v>
      </c>
      <c r="EO21" s="2">
        <v>0</v>
      </c>
      <c r="EP21" s="5">
        <f t="shared" si="11"/>
        <v>-0.98647361448069171</v>
      </c>
      <c r="EQ21" s="5">
        <f t="shared" si="12"/>
        <v>-0.95792079207920788</v>
      </c>
      <c r="ER21" s="5">
        <f t="shared" si="13"/>
        <v>-0.84684684684684686</v>
      </c>
      <c r="ES21" s="5">
        <f t="shared" si="14"/>
        <v>-0.64583333333333337</v>
      </c>
      <c r="ET21" s="26">
        <v>7</v>
      </c>
      <c r="EU21" s="26">
        <v>9</v>
      </c>
      <c r="EV21" s="26">
        <v>24</v>
      </c>
      <c r="EW21" s="16">
        <v>21</v>
      </c>
      <c r="EX21" s="16">
        <v>25</v>
      </c>
      <c r="EY21" s="16">
        <v>11</v>
      </c>
      <c r="EZ21">
        <v>25</v>
      </c>
      <c r="FA21">
        <v>11</v>
      </c>
      <c r="FB21">
        <v>29</v>
      </c>
      <c r="FC21">
        <v>11</v>
      </c>
      <c r="FD21" s="3">
        <v>11</v>
      </c>
      <c r="FE21" s="2">
        <v>14</v>
      </c>
      <c r="FF21" s="2">
        <v>21</v>
      </c>
      <c r="FG21" s="5">
        <f t="shared" si="15"/>
        <v>-1.0587121212121213</v>
      </c>
      <c r="FH21" s="5">
        <f t="shared" si="16"/>
        <v>-0.22222222222222221</v>
      </c>
      <c r="FI21" s="5">
        <f t="shared" si="17"/>
        <v>-0.36363636363636365</v>
      </c>
      <c r="FJ21" s="5">
        <f t="shared" si="18"/>
        <v>-0.36363636363636365</v>
      </c>
      <c r="FK21" s="31">
        <v>169700</v>
      </c>
      <c r="FL21" s="26">
        <v>285000</v>
      </c>
      <c r="FM21" s="26">
        <v>207801</v>
      </c>
      <c r="FN21" s="17">
        <v>159999</v>
      </c>
      <c r="FO21" s="17">
        <v>199900</v>
      </c>
      <c r="FP21" s="17">
        <v>219000</v>
      </c>
      <c r="FQ21">
        <v>184900</v>
      </c>
      <c r="FR21">
        <v>194900</v>
      </c>
      <c r="FS21">
        <v>189999</v>
      </c>
      <c r="FT21">
        <v>99900</v>
      </c>
      <c r="FU21" s="3">
        <v>108900</v>
      </c>
      <c r="FV21" s="2">
        <v>85900</v>
      </c>
      <c r="FW21" s="2">
        <v>49000</v>
      </c>
      <c r="FX21" s="5">
        <f t="shared" si="19"/>
        <v>-1.0000022244466689</v>
      </c>
      <c r="FY21" s="5">
        <f t="shared" si="20"/>
        <v>-0.40456140350877196</v>
      </c>
      <c r="FZ21" s="5">
        <f t="shared" si="21"/>
        <v>-0.22511415525114156</v>
      </c>
      <c r="GA21" s="5">
        <f t="shared" si="22"/>
        <v>0.55831037649219473</v>
      </c>
      <c r="GB21" s="31">
        <v>269125</v>
      </c>
      <c r="GC21" s="26">
        <v>339000</v>
      </c>
      <c r="GD21" s="26">
        <v>216245</v>
      </c>
      <c r="GE21" s="17">
        <v>229932</v>
      </c>
      <c r="GF21" s="17">
        <v>201200</v>
      </c>
      <c r="GG21" s="17">
        <v>174388</v>
      </c>
      <c r="GH21">
        <v>167883</v>
      </c>
      <c r="GI21">
        <v>179687</v>
      </c>
      <c r="GJ21">
        <v>158600</v>
      </c>
      <c r="GK21">
        <v>93847</v>
      </c>
      <c r="GL21" s="3">
        <v>107306</v>
      </c>
      <c r="GM21" s="2">
        <v>88324</v>
      </c>
      <c r="GN21" s="2">
        <v>73120</v>
      </c>
      <c r="GO21" s="5">
        <f t="shared" si="23"/>
        <v>-1.000004310861333</v>
      </c>
      <c r="GP21" s="5">
        <f t="shared" si="24"/>
        <v>-0.20612094395280237</v>
      </c>
      <c r="GQ21" s="20">
        <f t="shared" si="25"/>
        <v>0.543254122990114</v>
      </c>
      <c r="GR21" s="20">
        <f t="shared" si="26"/>
        <v>1.5080144633105326</v>
      </c>
    </row>
    <row r="22" spans="1:200" ht="12.75" customHeight="1" x14ac:dyDescent="0.2">
      <c r="A22" s="2">
        <v>8020</v>
      </c>
      <c r="B22" s="2" t="s">
        <v>133</v>
      </c>
      <c r="C22" s="26">
        <v>1</v>
      </c>
      <c r="D22" s="26">
        <v>1</v>
      </c>
      <c r="E22" s="26">
        <v>1</v>
      </c>
      <c r="F22" s="16">
        <v>2</v>
      </c>
      <c r="G22" s="16">
        <v>5</v>
      </c>
      <c r="H22" s="16">
        <v>0</v>
      </c>
      <c r="I22">
        <v>3</v>
      </c>
      <c r="J22">
        <v>1</v>
      </c>
      <c r="K22">
        <v>2</v>
      </c>
      <c r="L22">
        <v>4</v>
      </c>
      <c r="M22" s="3">
        <v>5</v>
      </c>
      <c r="N22" s="2">
        <v>7</v>
      </c>
      <c r="O22" s="2">
        <v>2</v>
      </c>
      <c r="P22" s="2">
        <v>4</v>
      </c>
      <c r="Q22" s="2">
        <v>3</v>
      </c>
      <c r="R22" s="2">
        <v>5</v>
      </c>
      <c r="S22" s="4">
        <v>5</v>
      </c>
      <c r="T22" s="2">
        <v>0</v>
      </c>
      <c r="U22" s="2">
        <v>5</v>
      </c>
      <c r="V22" s="2">
        <v>3</v>
      </c>
      <c r="W22" s="2">
        <v>3</v>
      </c>
      <c r="X22" s="2">
        <v>2</v>
      </c>
      <c r="Y22" s="2">
        <v>0</v>
      </c>
      <c r="Z22" s="2">
        <v>8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5" t="e">
        <f>(#REF!-L22)/L22</f>
        <v>#REF!</v>
      </c>
      <c r="AL22" s="5">
        <f t="shared" si="1"/>
        <v>0</v>
      </c>
      <c r="AM22" s="5" t="e">
        <f t="shared" si="2"/>
        <v>#DIV/0!</v>
      </c>
      <c r="AN22" s="5">
        <f t="shared" si="3"/>
        <v>-0.8</v>
      </c>
      <c r="AO22" s="31">
        <v>319900</v>
      </c>
      <c r="AP22" s="26">
        <v>168000</v>
      </c>
      <c r="AQ22" s="26">
        <v>180000</v>
      </c>
      <c r="AR22" s="17">
        <v>151000</v>
      </c>
      <c r="AS22" s="17">
        <v>156000</v>
      </c>
      <c r="AT22" s="17">
        <v>0</v>
      </c>
      <c r="AU22">
        <v>169000</v>
      </c>
      <c r="AV22">
        <v>169000</v>
      </c>
      <c r="AW22">
        <v>163250</v>
      </c>
      <c r="AX22">
        <v>76825</v>
      </c>
      <c r="AY22" s="3">
        <v>55000</v>
      </c>
      <c r="AZ22" s="2">
        <v>50050</v>
      </c>
      <c r="BA22" s="2">
        <v>47000</v>
      </c>
      <c r="BB22" s="2">
        <v>47000</v>
      </c>
      <c r="BC22" s="2">
        <v>36000</v>
      </c>
      <c r="BD22" s="4">
        <v>202000</v>
      </c>
      <c r="BE22" s="4">
        <v>309900</v>
      </c>
      <c r="BF22" s="2">
        <v>180000</v>
      </c>
      <c r="BG22" s="2">
        <v>180000</v>
      </c>
      <c r="BH22" s="2">
        <v>225000</v>
      </c>
      <c r="BI22" s="2">
        <v>158000</v>
      </c>
      <c r="BJ22" s="2">
        <v>167200</v>
      </c>
      <c r="BK22" s="2">
        <v>0</v>
      </c>
      <c r="BL22" s="2">
        <v>132500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5">
        <f t="shared" si="0"/>
        <v>-1.0000104132769281</v>
      </c>
      <c r="BS22" s="5">
        <f t="shared" si="4"/>
        <v>0.90416666666666667</v>
      </c>
      <c r="BT22" s="5" t="e">
        <f t="shared" si="5"/>
        <v>#DIV/0!</v>
      </c>
      <c r="BU22" s="5">
        <f t="shared" si="6"/>
        <v>4.8163636363636364</v>
      </c>
      <c r="BV22" s="31">
        <v>319900</v>
      </c>
      <c r="BW22" s="26">
        <v>168000</v>
      </c>
      <c r="BX22" s="26">
        <v>180000</v>
      </c>
      <c r="BY22" s="17">
        <v>151000</v>
      </c>
      <c r="BZ22" s="17">
        <v>197200</v>
      </c>
      <c r="CA22" s="17">
        <v>0</v>
      </c>
      <c r="CB22">
        <v>161000</v>
      </c>
      <c r="CC22">
        <v>169000</v>
      </c>
      <c r="CD22">
        <v>163250</v>
      </c>
      <c r="CE22">
        <v>107662</v>
      </c>
      <c r="CF22" s="3">
        <v>54899</v>
      </c>
      <c r="CG22" s="2">
        <v>52025</v>
      </c>
      <c r="CH22" s="2">
        <v>50000</v>
      </c>
      <c r="CI22" s="2">
        <v>43500</v>
      </c>
      <c r="CJ22" s="2">
        <v>43633</v>
      </c>
      <c r="CK22" s="4">
        <v>199600</v>
      </c>
      <c r="CL22" s="4">
        <v>279560</v>
      </c>
      <c r="CM22" s="2">
        <v>191200</v>
      </c>
      <c r="CN22" s="2">
        <v>191200</v>
      </c>
      <c r="CO22" s="2">
        <v>203833</v>
      </c>
      <c r="CP22" s="2">
        <v>161633</v>
      </c>
      <c r="CQ22" s="2">
        <v>167200</v>
      </c>
      <c r="CR22" s="2">
        <v>0</v>
      </c>
      <c r="CS22" s="2">
        <v>143251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5">
        <f t="shared" si="7"/>
        <v>-0.99995526403339752</v>
      </c>
      <c r="DE22" s="5">
        <f t="shared" si="8"/>
        <v>0.90416666666666667</v>
      </c>
      <c r="DF22" s="5" t="e">
        <f t="shared" si="9"/>
        <v>#DIV/0!</v>
      </c>
      <c r="DG22" s="5">
        <f t="shared" si="10"/>
        <v>4.8270642452503685</v>
      </c>
      <c r="DH22" s="26">
        <v>68</v>
      </c>
      <c r="DI22" s="26">
        <v>77</v>
      </c>
      <c r="DJ22" s="26">
        <v>9</v>
      </c>
      <c r="DK22" s="16">
        <v>42</v>
      </c>
      <c r="DL22" s="16">
        <v>21</v>
      </c>
      <c r="DM22" s="16">
        <v>0</v>
      </c>
      <c r="DN22">
        <v>33</v>
      </c>
      <c r="DO22">
        <v>75</v>
      </c>
      <c r="DP22">
        <v>130</v>
      </c>
      <c r="DQ22" s="9">
        <v>42</v>
      </c>
      <c r="DR22" s="3">
        <v>28</v>
      </c>
      <c r="DS22" s="2">
        <v>36</v>
      </c>
      <c r="DT22" s="2">
        <v>209</v>
      </c>
      <c r="DU22" s="2">
        <v>87</v>
      </c>
      <c r="DV22" s="2">
        <v>55</v>
      </c>
      <c r="DW22" s="4">
        <v>214</v>
      </c>
      <c r="DX22" s="4">
        <v>196</v>
      </c>
      <c r="DY22" s="2">
        <v>0</v>
      </c>
      <c r="DZ22" s="2">
        <v>31</v>
      </c>
      <c r="EA22" s="2">
        <v>118</v>
      </c>
      <c r="EB22" s="2">
        <v>48</v>
      </c>
      <c r="EC22" s="2">
        <v>134</v>
      </c>
      <c r="ED22" s="2">
        <v>0</v>
      </c>
      <c r="EE22" s="2">
        <v>42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5">
        <f t="shared" si="11"/>
        <v>-0.88506989892261023</v>
      </c>
      <c r="EQ22" s="5">
        <f t="shared" si="12"/>
        <v>-0.11688311688311688</v>
      </c>
      <c r="ER22" s="5" t="e">
        <f t="shared" si="13"/>
        <v>#DIV/0!</v>
      </c>
      <c r="ES22" s="5">
        <f t="shared" si="14"/>
        <v>1.4285714285714286</v>
      </c>
      <c r="ET22" s="26">
        <v>3</v>
      </c>
      <c r="EU22" s="26">
        <v>2</v>
      </c>
      <c r="EV22" s="26">
        <v>2</v>
      </c>
      <c r="EW22" s="16">
        <v>0</v>
      </c>
      <c r="EX22" s="16">
        <v>7</v>
      </c>
      <c r="EY22" s="16">
        <v>4</v>
      </c>
      <c r="EZ22">
        <v>6</v>
      </c>
      <c r="FA22">
        <v>5</v>
      </c>
      <c r="FB22">
        <v>4</v>
      </c>
      <c r="FC22">
        <v>4</v>
      </c>
      <c r="FD22" s="3">
        <v>4</v>
      </c>
      <c r="FE22" s="2">
        <v>8</v>
      </c>
      <c r="FF22" s="2">
        <v>12</v>
      </c>
      <c r="FG22" s="5">
        <f t="shared" si="15"/>
        <v>-0.64285714285714279</v>
      </c>
      <c r="FH22" s="5">
        <f t="shared" si="16"/>
        <v>0.5</v>
      </c>
      <c r="FI22" s="5">
        <f t="shared" si="17"/>
        <v>-0.25</v>
      </c>
      <c r="FJ22" s="5">
        <f t="shared" si="18"/>
        <v>-0.25</v>
      </c>
      <c r="FK22" s="31">
        <v>239500</v>
      </c>
      <c r="FL22" s="26">
        <v>259450</v>
      </c>
      <c r="FM22" s="26">
        <v>174950</v>
      </c>
      <c r="FN22" s="17">
        <v>0</v>
      </c>
      <c r="FO22" s="17">
        <v>329000</v>
      </c>
      <c r="FP22" s="17">
        <v>177000</v>
      </c>
      <c r="FQ22">
        <v>141999</v>
      </c>
      <c r="FR22">
        <v>220000</v>
      </c>
      <c r="FS22">
        <v>219777</v>
      </c>
      <c r="FT22">
        <v>87250</v>
      </c>
      <c r="FU22" s="3">
        <v>69950</v>
      </c>
      <c r="FV22" s="2">
        <v>47950</v>
      </c>
      <c r="FW22" s="2">
        <v>124888</v>
      </c>
      <c r="FX22" s="5">
        <f t="shared" si="19"/>
        <v>-0.99999426934097424</v>
      </c>
      <c r="FY22" s="5">
        <f t="shared" si="20"/>
        <v>-7.6893428406243983E-2</v>
      </c>
      <c r="FZ22" s="5">
        <f t="shared" si="21"/>
        <v>0.35310734463276838</v>
      </c>
      <c r="GA22" s="5">
        <f t="shared" si="22"/>
        <v>2.4238741958541814</v>
      </c>
      <c r="GB22" s="31">
        <v>324900</v>
      </c>
      <c r="GC22" s="26">
        <v>170000</v>
      </c>
      <c r="GD22" s="26">
        <v>179900</v>
      </c>
      <c r="GE22" s="17">
        <v>167000</v>
      </c>
      <c r="GF22" s="17">
        <v>198960</v>
      </c>
      <c r="GG22" s="17">
        <v>0</v>
      </c>
      <c r="GH22">
        <v>159966</v>
      </c>
      <c r="GI22">
        <v>189900</v>
      </c>
      <c r="GJ22">
        <v>169925</v>
      </c>
      <c r="GK22">
        <v>111850</v>
      </c>
      <c r="GL22" s="3">
        <v>55780</v>
      </c>
      <c r="GM22" s="2">
        <v>55725</v>
      </c>
      <c r="GN22" s="2">
        <v>69500</v>
      </c>
      <c r="GO22" s="5">
        <f t="shared" si="23"/>
        <v>-1.0000006874691856</v>
      </c>
      <c r="GP22" s="5">
        <f t="shared" si="24"/>
        <v>0.91117647058823525</v>
      </c>
      <c r="GQ22" s="20" t="e">
        <f t="shared" si="25"/>
        <v>#DIV/0!</v>
      </c>
      <c r="GR22" s="20">
        <f t="shared" si="26"/>
        <v>4.8246683399067765</v>
      </c>
    </row>
    <row r="23" spans="1:200" ht="12.75" customHeight="1" x14ac:dyDescent="0.2">
      <c r="A23" s="2">
        <v>8021</v>
      </c>
      <c r="B23" s="2" t="s">
        <v>134</v>
      </c>
      <c r="C23" s="26">
        <v>39</v>
      </c>
      <c r="D23" s="26">
        <v>31</v>
      </c>
      <c r="E23" s="26">
        <v>39</v>
      </c>
      <c r="F23" s="16">
        <v>39</v>
      </c>
      <c r="G23" s="16">
        <v>57</v>
      </c>
      <c r="H23" s="16">
        <v>59</v>
      </c>
      <c r="I23">
        <v>39</v>
      </c>
      <c r="J23">
        <v>36</v>
      </c>
      <c r="K23">
        <v>46</v>
      </c>
      <c r="L23">
        <v>51</v>
      </c>
      <c r="M23" s="3">
        <v>28</v>
      </c>
      <c r="N23" s="2">
        <v>29</v>
      </c>
      <c r="O23" s="2">
        <v>43</v>
      </c>
      <c r="P23" s="2">
        <v>21</v>
      </c>
      <c r="Q23" s="2">
        <v>18</v>
      </c>
      <c r="R23" s="2">
        <v>24</v>
      </c>
      <c r="S23" s="4">
        <v>42</v>
      </c>
      <c r="T23" s="2">
        <v>43</v>
      </c>
      <c r="U23" s="2">
        <v>23</v>
      </c>
      <c r="V23" s="2">
        <v>43</v>
      </c>
      <c r="W23" s="2">
        <v>29</v>
      </c>
      <c r="X23" s="2">
        <v>30</v>
      </c>
      <c r="Y23" s="2">
        <v>19</v>
      </c>
      <c r="Z23" s="2">
        <v>27</v>
      </c>
      <c r="AA23" s="2">
        <v>26</v>
      </c>
      <c r="AB23" s="2">
        <v>10</v>
      </c>
      <c r="AC23" s="2">
        <v>7</v>
      </c>
      <c r="AD23" s="2">
        <v>0</v>
      </c>
      <c r="AE23" s="2">
        <v>0</v>
      </c>
      <c r="AF23" s="2">
        <v>0</v>
      </c>
      <c r="AG23" s="2">
        <v>0</v>
      </c>
      <c r="AH23" s="2">
        <v>1</v>
      </c>
      <c r="AI23" s="2">
        <v>0</v>
      </c>
      <c r="AJ23" s="2">
        <v>0</v>
      </c>
      <c r="AK23" s="5" t="e">
        <f>(#REF!-L23)/L23</f>
        <v>#REF!</v>
      </c>
      <c r="AL23" s="5">
        <f t="shared" si="1"/>
        <v>0.25806451612903225</v>
      </c>
      <c r="AM23" s="5">
        <f t="shared" si="2"/>
        <v>-0.33898305084745761</v>
      </c>
      <c r="AN23" s="5">
        <f t="shared" si="3"/>
        <v>0.39285714285714285</v>
      </c>
      <c r="AO23" s="31">
        <v>449000</v>
      </c>
      <c r="AP23" s="26">
        <v>480500</v>
      </c>
      <c r="AQ23" s="26">
        <v>387000</v>
      </c>
      <c r="AR23" s="17">
        <v>325000</v>
      </c>
      <c r="AS23" s="17">
        <v>390000</v>
      </c>
      <c r="AT23" s="17">
        <v>342000</v>
      </c>
      <c r="AU23">
        <v>338000</v>
      </c>
      <c r="AV23">
        <v>338000</v>
      </c>
      <c r="AW23">
        <v>306000</v>
      </c>
      <c r="AX23">
        <v>260000</v>
      </c>
      <c r="AY23" s="3">
        <v>299950</v>
      </c>
      <c r="AZ23" s="2">
        <v>195000</v>
      </c>
      <c r="BA23" s="2">
        <v>160000</v>
      </c>
      <c r="BB23" s="2">
        <v>160000</v>
      </c>
      <c r="BC23" s="2">
        <v>217500</v>
      </c>
      <c r="BD23" s="4">
        <v>251700</v>
      </c>
      <c r="BE23" s="4">
        <v>299000</v>
      </c>
      <c r="BF23" s="2">
        <v>307900</v>
      </c>
      <c r="BG23" s="2">
        <v>270000</v>
      </c>
      <c r="BH23" s="2">
        <v>310000</v>
      </c>
      <c r="BI23" s="2">
        <v>254900</v>
      </c>
      <c r="BJ23" s="2">
        <v>306900</v>
      </c>
      <c r="BK23" s="2">
        <v>255000</v>
      </c>
      <c r="BL23" s="2">
        <v>244425</v>
      </c>
      <c r="BM23" s="2">
        <v>225934</v>
      </c>
      <c r="BN23" s="2">
        <v>247884</v>
      </c>
      <c r="BO23" s="2">
        <v>245111</v>
      </c>
      <c r="BP23" s="2">
        <v>0</v>
      </c>
      <c r="BQ23" s="2">
        <v>0</v>
      </c>
      <c r="BR23" s="5">
        <f t="shared" si="0"/>
        <v>-0.99999848901098898</v>
      </c>
      <c r="BS23" s="5">
        <f t="shared" si="4"/>
        <v>-6.555671175858481E-2</v>
      </c>
      <c r="BT23" s="5">
        <f t="shared" si="5"/>
        <v>0.3128654970760234</v>
      </c>
      <c r="BU23" s="5">
        <f t="shared" si="6"/>
        <v>0.49691615269211536</v>
      </c>
      <c r="BV23" s="31">
        <v>448123</v>
      </c>
      <c r="BW23" s="26">
        <v>450607</v>
      </c>
      <c r="BX23" s="26">
        <v>372762</v>
      </c>
      <c r="BY23" s="17">
        <v>355058</v>
      </c>
      <c r="BZ23" s="17">
        <v>398121</v>
      </c>
      <c r="CA23" s="17">
        <v>340543</v>
      </c>
      <c r="CB23">
        <v>385719</v>
      </c>
      <c r="CC23">
        <v>324708</v>
      </c>
      <c r="CD23">
        <v>329603</v>
      </c>
      <c r="CE23">
        <v>240487</v>
      </c>
      <c r="CF23" s="3">
        <v>290817</v>
      </c>
      <c r="CG23" s="2">
        <v>193212</v>
      </c>
      <c r="CH23" s="2">
        <v>132323</v>
      </c>
      <c r="CI23" s="2">
        <v>135104</v>
      </c>
      <c r="CJ23" s="2">
        <v>190318</v>
      </c>
      <c r="CK23" s="4">
        <v>267350</v>
      </c>
      <c r="CL23" s="4">
        <v>304486</v>
      </c>
      <c r="CM23" s="2">
        <v>325032</v>
      </c>
      <c r="CN23" s="2">
        <v>285891</v>
      </c>
      <c r="CO23" s="2">
        <v>298652</v>
      </c>
      <c r="CP23" s="2">
        <v>242389</v>
      </c>
      <c r="CQ23" s="2">
        <v>292485</v>
      </c>
      <c r="CR23" s="2">
        <v>240384</v>
      </c>
      <c r="CS23" s="2">
        <v>227406</v>
      </c>
      <c r="CT23" s="2">
        <v>230416</v>
      </c>
      <c r="CU23" s="2">
        <v>211816</v>
      </c>
      <c r="CV23" s="2">
        <v>236000</v>
      </c>
      <c r="CW23" s="2">
        <v>0</v>
      </c>
      <c r="CX23" s="2">
        <v>0</v>
      </c>
      <c r="CY23" s="2">
        <v>0</v>
      </c>
      <c r="CZ23" s="2">
        <v>0</v>
      </c>
      <c r="DA23" s="2">
        <v>135000</v>
      </c>
      <c r="DB23" s="2">
        <v>0</v>
      </c>
      <c r="DC23" s="2">
        <v>0</v>
      </c>
      <c r="DD23" s="5">
        <f t="shared" si="7"/>
        <v>-0.99999793370887957</v>
      </c>
      <c r="DE23" s="5">
        <f t="shared" si="8"/>
        <v>-5.5125641634506343E-3</v>
      </c>
      <c r="DF23" s="5">
        <f t="shared" si="9"/>
        <v>0.31590724225721861</v>
      </c>
      <c r="DG23" s="5">
        <f t="shared" si="10"/>
        <v>0.54091060701403293</v>
      </c>
      <c r="DH23" s="26">
        <v>25</v>
      </c>
      <c r="DI23" s="26">
        <v>27</v>
      </c>
      <c r="DJ23" s="26">
        <v>9</v>
      </c>
      <c r="DK23" s="16">
        <v>41</v>
      </c>
      <c r="DL23" s="16">
        <v>25</v>
      </c>
      <c r="DM23" s="16">
        <v>31</v>
      </c>
      <c r="DN23">
        <v>45</v>
      </c>
      <c r="DO23">
        <v>34</v>
      </c>
      <c r="DP23">
        <v>38</v>
      </c>
      <c r="DQ23" s="9">
        <v>50</v>
      </c>
      <c r="DR23" s="3">
        <v>34</v>
      </c>
      <c r="DS23" s="2">
        <v>82</v>
      </c>
      <c r="DT23" s="2">
        <v>169</v>
      </c>
      <c r="DU23" s="2">
        <v>191</v>
      </c>
      <c r="DV23" s="2">
        <v>159</v>
      </c>
      <c r="DW23" s="4">
        <v>196</v>
      </c>
      <c r="DX23" s="4">
        <v>159</v>
      </c>
      <c r="DY23" s="2">
        <v>112</v>
      </c>
      <c r="DZ23" s="2">
        <v>72</v>
      </c>
      <c r="EA23" s="2">
        <v>91</v>
      </c>
      <c r="EB23" s="2">
        <v>80</v>
      </c>
      <c r="EC23" s="2">
        <v>81</v>
      </c>
      <c r="ED23" s="2">
        <v>67</v>
      </c>
      <c r="EE23" s="2">
        <v>50</v>
      </c>
      <c r="EF23" s="2">
        <v>27</v>
      </c>
      <c r="EG23" s="2">
        <v>360</v>
      </c>
      <c r="EH23" s="2">
        <v>73</v>
      </c>
      <c r="EI23" s="2">
        <v>0</v>
      </c>
      <c r="EJ23" s="2">
        <v>0</v>
      </c>
      <c r="EK23" s="2">
        <v>0</v>
      </c>
      <c r="EL23" s="2">
        <v>0</v>
      </c>
      <c r="EM23" s="2">
        <v>1</v>
      </c>
      <c r="EN23" s="2">
        <v>0</v>
      </c>
      <c r="EO23" s="2">
        <v>0</v>
      </c>
      <c r="EP23" s="5">
        <f t="shared" si="11"/>
        <v>-0.98918178785971933</v>
      </c>
      <c r="EQ23" s="5">
        <f t="shared" si="12"/>
        <v>-7.407407407407407E-2</v>
      </c>
      <c r="ER23" s="5">
        <f t="shared" si="13"/>
        <v>-0.19354838709677419</v>
      </c>
      <c r="ES23" s="5">
        <f t="shared" si="14"/>
        <v>-0.26470588235294118</v>
      </c>
      <c r="ET23" s="26">
        <v>54</v>
      </c>
      <c r="EU23" s="26">
        <v>55</v>
      </c>
      <c r="EV23" s="26">
        <v>68</v>
      </c>
      <c r="EW23" s="16">
        <v>71</v>
      </c>
      <c r="EX23" s="16">
        <v>120</v>
      </c>
      <c r="EY23" s="16">
        <v>116</v>
      </c>
      <c r="EZ23">
        <v>101</v>
      </c>
      <c r="FA23">
        <v>112</v>
      </c>
      <c r="FB23">
        <v>81</v>
      </c>
      <c r="FC23">
        <v>56</v>
      </c>
      <c r="FD23" s="3">
        <v>96</v>
      </c>
      <c r="FE23" s="2">
        <v>45</v>
      </c>
      <c r="FF23" s="2">
        <v>45</v>
      </c>
      <c r="FG23" s="5">
        <f t="shared" si="15"/>
        <v>-1.0047268907563025</v>
      </c>
      <c r="FH23" s="5">
        <f t="shared" si="16"/>
        <v>-1.8181818181818181E-2</v>
      </c>
      <c r="FI23" s="5">
        <f t="shared" si="17"/>
        <v>-0.53448275862068961</v>
      </c>
      <c r="FJ23" s="5">
        <f t="shared" si="18"/>
        <v>-0.4375</v>
      </c>
      <c r="FK23" s="31">
        <v>480000</v>
      </c>
      <c r="FL23" s="26">
        <v>385000</v>
      </c>
      <c r="FM23" s="26">
        <v>404450</v>
      </c>
      <c r="FN23" s="17">
        <v>349900</v>
      </c>
      <c r="FO23" s="17">
        <v>349800</v>
      </c>
      <c r="FP23" s="17">
        <v>377000</v>
      </c>
      <c r="FQ23">
        <v>394000</v>
      </c>
      <c r="FR23">
        <v>367449</v>
      </c>
      <c r="FS23">
        <v>285000</v>
      </c>
      <c r="FT23">
        <v>245450</v>
      </c>
      <c r="FU23" s="3">
        <v>319900</v>
      </c>
      <c r="FV23" s="2">
        <v>249000</v>
      </c>
      <c r="FW23" s="2">
        <v>127000</v>
      </c>
      <c r="FX23" s="5">
        <f t="shared" si="19"/>
        <v>-1.0000000740754458</v>
      </c>
      <c r="FY23" s="5">
        <f t="shared" si="20"/>
        <v>0.24675324675324675</v>
      </c>
      <c r="FZ23" s="5">
        <f t="shared" si="21"/>
        <v>0.27320954907161804</v>
      </c>
      <c r="GA23" s="5">
        <f t="shared" si="22"/>
        <v>0.50046889653016569</v>
      </c>
      <c r="GB23" s="31">
        <v>447285</v>
      </c>
      <c r="GC23" s="26">
        <v>444932</v>
      </c>
      <c r="GD23" s="26">
        <v>368004</v>
      </c>
      <c r="GE23" s="17">
        <v>358148</v>
      </c>
      <c r="GF23" s="17">
        <v>399789</v>
      </c>
      <c r="GG23" s="17">
        <v>343762</v>
      </c>
      <c r="GH23">
        <v>392486</v>
      </c>
      <c r="GI23">
        <v>329808</v>
      </c>
      <c r="GJ23">
        <v>332482</v>
      </c>
      <c r="GK23">
        <v>244024</v>
      </c>
      <c r="GL23" s="3">
        <v>298239</v>
      </c>
      <c r="GM23" s="2">
        <v>200441</v>
      </c>
      <c r="GN23" s="2">
        <v>138105</v>
      </c>
      <c r="GO23" s="5">
        <f t="shared" si="23"/>
        <v>-0.99999898881566263</v>
      </c>
      <c r="GP23" s="5">
        <f t="shared" si="24"/>
        <v>5.2884485719166072E-3</v>
      </c>
      <c r="GQ23" s="20">
        <f t="shared" si="25"/>
        <v>0.30114730540315682</v>
      </c>
      <c r="GR23" s="20">
        <f t="shared" si="26"/>
        <v>0.4997535533582127</v>
      </c>
    </row>
    <row r="24" spans="1:200" ht="12.75" customHeight="1" x14ac:dyDescent="0.2">
      <c r="A24" s="2">
        <v>8022</v>
      </c>
      <c r="B24" s="2" t="s">
        <v>135</v>
      </c>
      <c r="C24" s="26">
        <v>99</v>
      </c>
      <c r="D24" s="26">
        <v>130</v>
      </c>
      <c r="E24" s="26">
        <v>109</v>
      </c>
      <c r="F24" s="16">
        <v>151</v>
      </c>
      <c r="G24" s="16">
        <v>192</v>
      </c>
      <c r="H24" s="16">
        <v>225</v>
      </c>
      <c r="I24">
        <v>150</v>
      </c>
      <c r="J24">
        <v>164</v>
      </c>
      <c r="K24">
        <v>173</v>
      </c>
      <c r="L24">
        <v>174</v>
      </c>
      <c r="M24" s="3">
        <v>154</v>
      </c>
      <c r="N24" s="2">
        <v>163</v>
      </c>
      <c r="O24" s="2">
        <v>106</v>
      </c>
      <c r="P24" s="2">
        <v>85</v>
      </c>
      <c r="Q24" s="2">
        <v>56</v>
      </c>
      <c r="R24" s="2">
        <v>111</v>
      </c>
      <c r="S24" s="4">
        <v>139</v>
      </c>
      <c r="T24" s="2">
        <v>179</v>
      </c>
      <c r="U24" s="2">
        <v>198</v>
      </c>
      <c r="V24" s="2">
        <v>218</v>
      </c>
      <c r="W24" s="2">
        <v>187</v>
      </c>
      <c r="X24" s="2">
        <v>143</v>
      </c>
      <c r="Y24" s="2">
        <v>143</v>
      </c>
      <c r="Z24" s="2">
        <v>147</v>
      </c>
      <c r="AA24" s="2">
        <v>95</v>
      </c>
      <c r="AB24" s="2">
        <v>77</v>
      </c>
      <c r="AC24" s="2">
        <v>41</v>
      </c>
      <c r="AD24" s="2">
        <v>28</v>
      </c>
      <c r="AE24" s="2">
        <v>10</v>
      </c>
      <c r="AF24" s="2">
        <v>25</v>
      </c>
      <c r="AG24" s="2">
        <v>7</v>
      </c>
      <c r="AH24" s="2">
        <v>2</v>
      </c>
      <c r="AI24" s="2">
        <v>3</v>
      </c>
      <c r="AJ24" s="2">
        <v>3</v>
      </c>
      <c r="AK24" s="5" t="e">
        <f>(#REF!-L24)/L24</f>
        <v>#REF!</v>
      </c>
      <c r="AL24" s="5">
        <f t="shared" si="1"/>
        <v>-0.23846153846153847</v>
      </c>
      <c r="AM24" s="5">
        <f t="shared" si="2"/>
        <v>-0.56000000000000005</v>
      </c>
      <c r="AN24" s="5">
        <f t="shared" si="3"/>
        <v>-0.35714285714285715</v>
      </c>
      <c r="AO24" s="31">
        <v>520000</v>
      </c>
      <c r="AP24" s="26">
        <v>486500</v>
      </c>
      <c r="AQ24" s="26">
        <v>500000</v>
      </c>
      <c r="AR24" s="17">
        <v>442500</v>
      </c>
      <c r="AS24" s="17">
        <v>430000</v>
      </c>
      <c r="AT24" s="17">
        <v>425000</v>
      </c>
      <c r="AU24">
        <v>400000</v>
      </c>
      <c r="AV24">
        <v>401000</v>
      </c>
      <c r="AW24">
        <v>372000</v>
      </c>
      <c r="AX24">
        <v>330000</v>
      </c>
      <c r="AY24" s="3">
        <v>326000</v>
      </c>
      <c r="AZ24" s="2">
        <v>290000</v>
      </c>
      <c r="BA24" s="2">
        <v>250000</v>
      </c>
      <c r="BB24" s="2">
        <v>250000</v>
      </c>
      <c r="BC24" s="2">
        <v>260500</v>
      </c>
      <c r="BD24" s="4">
        <v>273000</v>
      </c>
      <c r="BE24" s="4">
        <v>295000</v>
      </c>
      <c r="BF24" s="2">
        <v>305000</v>
      </c>
      <c r="BG24" s="2">
        <v>298500</v>
      </c>
      <c r="BH24" s="2">
        <v>291450</v>
      </c>
      <c r="BI24" s="2">
        <v>273000</v>
      </c>
      <c r="BJ24" s="2">
        <v>268500</v>
      </c>
      <c r="BK24" s="2">
        <v>253500</v>
      </c>
      <c r="BL24" s="2">
        <v>232500</v>
      </c>
      <c r="BM24" s="2">
        <v>209900</v>
      </c>
      <c r="BN24" s="2">
        <v>194900</v>
      </c>
      <c r="BO24" s="2">
        <v>191900</v>
      </c>
      <c r="BP24" s="2">
        <v>172500</v>
      </c>
      <c r="BQ24" s="2">
        <v>179258</v>
      </c>
      <c r="BR24" s="5">
        <f t="shared" si="0"/>
        <v>-1.0000010822510823</v>
      </c>
      <c r="BS24" s="5">
        <f t="shared" si="4"/>
        <v>6.8859198355601239E-2</v>
      </c>
      <c r="BT24" s="5">
        <f t="shared" si="5"/>
        <v>0.22352941176470589</v>
      </c>
      <c r="BU24" s="5">
        <f t="shared" si="6"/>
        <v>0.59509202453987731</v>
      </c>
      <c r="BV24" s="31">
        <v>529991</v>
      </c>
      <c r="BW24" s="26">
        <v>521831</v>
      </c>
      <c r="BX24" s="26">
        <v>526865</v>
      </c>
      <c r="BY24" s="17">
        <v>495367</v>
      </c>
      <c r="BZ24" s="17">
        <v>463732</v>
      </c>
      <c r="CA24" s="17">
        <v>453438</v>
      </c>
      <c r="CB24">
        <v>425674</v>
      </c>
      <c r="CC24">
        <v>413485</v>
      </c>
      <c r="CD24">
        <v>396565</v>
      </c>
      <c r="CE24">
        <v>357259</v>
      </c>
      <c r="CF24" s="3">
        <v>345404</v>
      </c>
      <c r="CG24" s="2">
        <v>299643</v>
      </c>
      <c r="CH24" s="2">
        <v>262107</v>
      </c>
      <c r="CI24" s="2">
        <v>246240</v>
      </c>
      <c r="CJ24" s="2">
        <v>284845</v>
      </c>
      <c r="CK24" s="4">
        <v>286976</v>
      </c>
      <c r="CL24" s="4">
        <v>320050</v>
      </c>
      <c r="CM24" s="2">
        <v>334917</v>
      </c>
      <c r="CN24" s="2">
        <v>324614</v>
      </c>
      <c r="CO24" s="2">
        <v>302872</v>
      </c>
      <c r="CP24" s="2">
        <v>285249</v>
      </c>
      <c r="CQ24" s="2">
        <v>268736</v>
      </c>
      <c r="CR24" s="2">
        <v>263782</v>
      </c>
      <c r="CS24" s="2">
        <v>252540</v>
      </c>
      <c r="CT24" s="2">
        <v>221949</v>
      </c>
      <c r="CU24" s="2">
        <v>202470</v>
      </c>
      <c r="CV24" s="2">
        <v>201018</v>
      </c>
      <c r="CW24" s="2">
        <v>200216</v>
      </c>
      <c r="CX24" s="2">
        <v>179251</v>
      </c>
      <c r="CY24" s="2">
        <v>160644</v>
      </c>
      <c r="CZ24" s="2">
        <v>169650</v>
      </c>
      <c r="DA24" s="2">
        <v>97600</v>
      </c>
      <c r="DB24" s="2">
        <v>189250</v>
      </c>
      <c r="DC24" s="2">
        <v>105666</v>
      </c>
      <c r="DD24" s="5">
        <f t="shared" si="7"/>
        <v>-0.99999833428402218</v>
      </c>
      <c r="DE24" s="5">
        <f t="shared" si="8"/>
        <v>1.5637246541504817E-2</v>
      </c>
      <c r="DF24" s="5">
        <f t="shared" si="9"/>
        <v>0.16882793237443708</v>
      </c>
      <c r="DG24" s="5">
        <f t="shared" si="10"/>
        <v>0.53440898194577946</v>
      </c>
      <c r="DH24" s="26">
        <v>18</v>
      </c>
      <c r="DI24" s="26">
        <v>23</v>
      </c>
      <c r="DJ24" s="26">
        <v>33</v>
      </c>
      <c r="DK24" s="16">
        <v>30</v>
      </c>
      <c r="DL24" s="16">
        <v>30</v>
      </c>
      <c r="DM24" s="16">
        <v>41</v>
      </c>
      <c r="DN24">
        <v>54</v>
      </c>
      <c r="DO24">
        <v>41</v>
      </c>
      <c r="DP24">
        <v>36</v>
      </c>
      <c r="DQ24" s="9">
        <v>36</v>
      </c>
      <c r="DR24" s="3">
        <v>43</v>
      </c>
      <c r="DS24" s="2">
        <v>59</v>
      </c>
      <c r="DT24" s="2">
        <v>115</v>
      </c>
      <c r="DU24" s="2">
        <v>140</v>
      </c>
      <c r="DV24" s="2">
        <v>131</v>
      </c>
      <c r="DW24" s="4">
        <v>135</v>
      </c>
      <c r="DX24" s="4">
        <v>139</v>
      </c>
      <c r="DY24" s="2">
        <v>111</v>
      </c>
      <c r="DZ24" s="2">
        <v>89</v>
      </c>
      <c r="EA24" s="2">
        <v>71</v>
      </c>
      <c r="EB24" s="2">
        <v>85</v>
      </c>
      <c r="EC24" s="2">
        <v>66</v>
      </c>
      <c r="ED24" s="2">
        <v>50</v>
      </c>
      <c r="EE24" s="2">
        <v>44</v>
      </c>
      <c r="EF24" s="2">
        <v>43</v>
      </c>
      <c r="EG24" s="2">
        <v>53</v>
      </c>
      <c r="EH24" s="2">
        <v>84</v>
      </c>
      <c r="EI24" s="2">
        <v>156</v>
      </c>
      <c r="EJ24" s="2">
        <v>53</v>
      </c>
      <c r="EK24" s="2">
        <v>108</v>
      </c>
      <c r="EL24" s="2">
        <v>34</v>
      </c>
      <c r="EM24" s="2">
        <v>40</v>
      </c>
      <c r="EN24" s="2">
        <v>85</v>
      </c>
      <c r="EO24" s="2">
        <v>137</v>
      </c>
      <c r="EP24" s="5">
        <f t="shared" si="11"/>
        <v>-0.9851553060570617</v>
      </c>
      <c r="EQ24" s="5">
        <f t="shared" si="12"/>
        <v>-0.21739130434782608</v>
      </c>
      <c r="ER24" s="5">
        <f t="shared" si="13"/>
        <v>-0.56097560975609762</v>
      </c>
      <c r="ES24" s="5">
        <f t="shared" si="14"/>
        <v>-0.58139534883720934</v>
      </c>
      <c r="ET24" s="26">
        <v>176</v>
      </c>
      <c r="EU24" s="26">
        <v>227</v>
      </c>
      <c r="EV24" s="26">
        <v>153</v>
      </c>
      <c r="EW24" s="16">
        <v>253</v>
      </c>
      <c r="EX24" s="16">
        <v>393</v>
      </c>
      <c r="EY24" s="16">
        <v>528</v>
      </c>
      <c r="EZ24">
        <v>304</v>
      </c>
      <c r="FA24">
        <v>314</v>
      </c>
      <c r="FB24">
        <v>302</v>
      </c>
      <c r="FC24">
        <v>233</v>
      </c>
      <c r="FD24" s="3">
        <v>246</v>
      </c>
      <c r="FE24" s="2">
        <v>218</v>
      </c>
      <c r="FF24" s="2">
        <v>138</v>
      </c>
      <c r="FG24" s="5">
        <f t="shared" si="15"/>
        <v>-1.0024952590078851</v>
      </c>
      <c r="FH24" s="5">
        <f t="shared" si="16"/>
        <v>-0.22466960352422907</v>
      </c>
      <c r="FI24" s="5">
        <f t="shared" si="17"/>
        <v>-0.66666666666666663</v>
      </c>
      <c r="FJ24" s="5">
        <f t="shared" si="18"/>
        <v>-0.28455284552845528</v>
      </c>
      <c r="FK24" s="31">
        <v>490000</v>
      </c>
      <c r="FL24" s="26">
        <v>499900</v>
      </c>
      <c r="FM24" s="26">
        <v>549900</v>
      </c>
      <c r="FN24" s="17">
        <v>434900</v>
      </c>
      <c r="FO24" s="17">
        <v>415000</v>
      </c>
      <c r="FP24" s="17">
        <v>434500</v>
      </c>
      <c r="FQ24">
        <v>424950</v>
      </c>
      <c r="FR24">
        <v>425000</v>
      </c>
      <c r="FS24">
        <v>399900</v>
      </c>
      <c r="FT24">
        <v>349900</v>
      </c>
      <c r="FU24" s="3">
        <v>319700</v>
      </c>
      <c r="FV24" s="2">
        <v>322450</v>
      </c>
      <c r="FW24" s="2">
        <v>299375</v>
      </c>
      <c r="FX24" s="5">
        <f t="shared" si="19"/>
        <v>-1.000000642096609</v>
      </c>
      <c r="FY24" s="5">
        <f t="shared" si="20"/>
        <v>-1.9803960792158432E-2</v>
      </c>
      <c r="FZ24" s="5">
        <f t="shared" si="21"/>
        <v>0.12773302646720369</v>
      </c>
      <c r="GA24" s="5">
        <f t="shared" si="22"/>
        <v>0.53268689396309044</v>
      </c>
      <c r="GB24" s="31">
        <v>523182</v>
      </c>
      <c r="GC24" s="26">
        <v>517170</v>
      </c>
      <c r="GD24" s="26">
        <v>525697</v>
      </c>
      <c r="GE24" s="17">
        <v>497047</v>
      </c>
      <c r="GF24" s="17">
        <v>464889</v>
      </c>
      <c r="GG24" s="17">
        <v>457585</v>
      </c>
      <c r="GH24">
        <v>431182</v>
      </c>
      <c r="GI24">
        <v>419302</v>
      </c>
      <c r="GJ24">
        <v>397361</v>
      </c>
      <c r="GK24">
        <v>362043</v>
      </c>
      <c r="GL24" s="3">
        <v>350408</v>
      </c>
      <c r="GM24" s="2">
        <v>303769</v>
      </c>
      <c r="GN24" s="2">
        <v>276484</v>
      </c>
      <c r="GO24" s="5">
        <f t="shared" si="23"/>
        <v>-1.0000000547005765</v>
      </c>
      <c r="GP24" s="5">
        <f t="shared" si="24"/>
        <v>1.1624804222982772E-2</v>
      </c>
      <c r="GQ24" s="20">
        <f t="shared" si="25"/>
        <v>0.14335478654239103</v>
      </c>
      <c r="GR24" s="20">
        <f t="shared" si="26"/>
        <v>0.49306522682130544</v>
      </c>
    </row>
    <row r="25" spans="1:200" ht="12.75" customHeight="1" x14ac:dyDescent="0.2">
      <c r="A25" s="2">
        <v>8023</v>
      </c>
      <c r="B25" s="2" t="s">
        <v>136</v>
      </c>
      <c r="C25" s="26">
        <v>11</v>
      </c>
      <c r="D25" s="26">
        <v>13</v>
      </c>
      <c r="E25" s="26">
        <v>8</v>
      </c>
      <c r="F25" s="16">
        <v>5</v>
      </c>
      <c r="G25" s="16">
        <v>6</v>
      </c>
      <c r="H25" s="16">
        <v>14</v>
      </c>
      <c r="I25">
        <v>4</v>
      </c>
      <c r="J25">
        <v>4</v>
      </c>
      <c r="K25">
        <v>9</v>
      </c>
      <c r="L25">
        <v>7</v>
      </c>
      <c r="M25" s="3">
        <v>8</v>
      </c>
      <c r="N25" s="2">
        <v>12</v>
      </c>
      <c r="O25" s="2">
        <v>12</v>
      </c>
      <c r="P25" s="2">
        <v>13</v>
      </c>
      <c r="Q25" s="2">
        <v>10</v>
      </c>
      <c r="R25" s="2">
        <v>8</v>
      </c>
      <c r="S25" s="4">
        <v>7</v>
      </c>
      <c r="T25" s="2">
        <v>7</v>
      </c>
      <c r="U25" s="2">
        <v>8</v>
      </c>
      <c r="V25" s="2">
        <v>5</v>
      </c>
      <c r="W25" s="2">
        <v>2</v>
      </c>
      <c r="X25" s="2">
        <v>1</v>
      </c>
      <c r="Y25" s="2">
        <v>0</v>
      </c>
      <c r="Z25" s="2">
        <v>2</v>
      </c>
      <c r="AA25" s="2">
        <v>0</v>
      </c>
      <c r="AB25" s="2">
        <v>0</v>
      </c>
      <c r="AC25" s="2">
        <v>0</v>
      </c>
      <c r="AD25" s="2">
        <v>3</v>
      </c>
      <c r="AE25" s="2">
        <v>1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5" t="e">
        <f>(#REF!-L25)/L25</f>
        <v>#REF!</v>
      </c>
      <c r="AL25" s="5">
        <f t="shared" si="1"/>
        <v>-0.15384615384615385</v>
      </c>
      <c r="AM25" s="5">
        <f t="shared" si="2"/>
        <v>-0.21428571428571427</v>
      </c>
      <c r="AN25" s="5">
        <f t="shared" si="3"/>
        <v>0.375</v>
      </c>
      <c r="AO25" s="31">
        <v>309000</v>
      </c>
      <c r="AP25" s="26">
        <v>317000</v>
      </c>
      <c r="AQ25" s="26">
        <v>325000</v>
      </c>
      <c r="AR25" s="17">
        <v>220000</v>
      </c>
      <c r="AS25" s="17">
        <v>237500</v>
      </c>
      <c r="AT25" s="17">
        <v>300500</v>
      </c>
      <c r="AU25">
        <v>235500</v>
      </c>
      <c r="AV25">
        <v>235500</v>
      </c>
      <c r="AW25">
        <v>305000</v>
      </c>
      <c r="AX25">
        <v>265000</v>
      </c>
      <c r="AY25" s="3">
        <v>83625</v>
      </c>
      <c r="AZ25" s="2">
        <v>33500</v>
      </c>
      <c r="BA25" s="2">
        <v>29000</v>
      </c>
      <c r="BB25" s="2">
        <v>29000</v>
      </c>
      <c r="BC25" s="2">
        <v>37000</v>
      </c>
      <c r="BD25" s="4">
        <v>251250</v>
      </c>
      <c r="BE25" s="4">
        <v>216500</v>
      </c>
      <c r="BF25" s="2">
        <v>221000</v>
      </c>
      <c r="BG25" s="2">
        <v>215700</v>
      </c>
      <c r="BH25" s="2">
        <v>137000</v>
      </c>
      <c r="BI25" s="2">
        <v>292095</v>
      </c>
      <c r="BJ25" s="2">
        <v>222500</v>
      </c>
      <c r="BK25" s="2">
        <v>0</v>
      </c>
      <c r="BL25" s="2">
        <v>143001</v>
      </c>
      <c r="BM25" s="2">
        <v>0</v>
      </c>
      <c r="BN25" s="2">
        <v>0</v>
      </c>
      <c r="BO25" s="2">
        <v>0</v>
      </c>
      <c r="BP25" s="2">
        <v>93700</v>
      </c>
      <c r="BQ25" s="2">
        <v>89000</v>
      </c>
      <c r="BR25" s="5">
        <f t="shared" si="0"/>
        <v>-0.9999985849056604</v>
      </c>
      <c r="BS25" s="5">
        <f t="shared" si="4"/>
        <v>-2.5236593059936908E-2</v>
      </c>
      <c r="BT25" s="5">
        <f t="shared" si="5"/>
        <v>2.8286189683860232E-2</v>
      </c>
      <c r="BU25" s="5">
        <f t="shared" si="6"/>
        <v>2.695067264573991</v>
      </c>
      <c r="BV25" s="31">
        <v>409727</v>
      </c>
      <c r="BW25" s="26">
        <v>311169</v>
      </c>
      <c r="BX25" s="26">
        <v>356000</v>
      </c>
      <c r="BY25" s="17">
        <v>215600</v>
      </c>
      <c r="BZ25" s="17">
        <v>240833</v>
      </c>
      <c r="CA25" s="17">
        <v>340785</v>
      </c>
      <c r="CB25">
        <v>271762</v>
      </c>
      <c r="CC25">
        <v>306062</v>
      </c>
      <c r="CD25">
        <v>303500</v>
      </c>
      <c r="CE25">
        <v>299678</v>
      </c>
      <c r="CF25" s="3">
        <v>86703</v>
      </c>
      <c r="CG25" s="2">
        <v>59125</v>
      </c>
      <c r="CH25" s="2">
        <v>77641</v>
      </c>
      <c r="CI25" s="2">
        <v>59800</v>
      </c>
      <c r="CJ25" s="2">
        <v>58338</v>
      </c>
      <c r="CK25" s="4">
        <v>164175</v>
      </c>
      <c r="CL25" s="4">
        <v>217170</v>
      </c>
      <c r="CM25" s="2">
        <v>209842</v>
      </c>
      <c r="CN25" s="2">
        <v>220775</v>
      </c>
      <c r="CO25" s="2">
        <v>188600</v>
      </c>
      <c r="CP25" s="2">
        <v>292095</v>
      </c>
      <c r="CQ25" s="2">
        <v>222500</v>
      </c>
      <c r="CR25" s="2">
        <v>0</v>
      </c>
      <c r="CS25" s="2">
        <v>143001</v>
      </c>
      <c r="CT25" s="2">
        <v>0</v>
      </c>
      <c r="CU25" s="2">
        <v>0</v>
      </c>
      <c r="CV25" s="2">
        <v>0</v>
      </c>
      <c r="CW25" s="2">
        <v>93333</v>
      </c>
      <c r="CX25" s="2">
        <v>89000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5">
        <f t="shared" si="7"/>
        <v>-0.99999100678973918</v>
      </c>
      <c r="DE25" s="5">
        <f t="shared" si="8"/>
        <v>0.31673463616234265</v>
      </c>
      <c r="DF25" s="5">
        <f t="shared" si="9"/>
        <v>0.20230350514253856</v>
      </c>
      <c r="DG25" s="5">
        <f t="shared" si="10"/>
        <v>3.7256380978743526</v>
      </c>
      <c r="DH25" s="26">
        <v>49</v>
      </c>
      <c r="DI25" s="26">
        <v>26</v>
      </c>
      <c r="DJ25" s="26">
        <v>37</v>
      </c>
      <c r="DK25" s="16">
        <v>90</v>
      </c>
      <c r="DL25" s="16">
        <v>66</v>
      </c>
      <c r="DM25" s="16">
        <v>53</v>
      </c>
      <c r="DN25">
        <v>69</v>
      </c>
      <c r="DO25">
        <v>64</v>
      </c>
      <c r="DP25">
        <v>40</v>
      </c>
      <c r="DQ25" s="9">
        <v>107</v>
      </c>
      <c r="DR25" s="3">
        <v>151</v>
      </c>
      <c r="DS25" s="2">
        <v>85</v>
      </c>
      <c r="DT25" s="2">
        <v>226</v>
      </c>
      <c r="DU25" s="2">
        <v>303</v>
      </c>
      <c r="DV25" s="2">
        <v>106</v>
      </c>
      <c r="DW25" s="4">
        <v>185</v>
      </c>
      <c r="DX25" s="4">
        <v>260</v>
      </c>
      <c r="DY25" s="2">
        <v>181</v>
      </c>
      <c r="DZ25" s="2">
        <v>136</v>
      </c>
      <c r="EA25" s="2">
        <v>147</v>
      </c>
      <c r="EB25" s="2">
        <v>262</v>
      </c>
      <c r="EC25" s="2">
        <v>54</v>
      </c>
      <c r="ED25" s="2">
        <v>0</v>
      </c>
      <c r="EE25" s="2">
        <v>34</v>
      </c>
      <c r="EF25" s="2">
        <v>0</v>
      </c>
      <c r="EG25" s="2">
        <v>0</v>
      </c>
      <c r="EH25" s="2">
        <v>0</v>
      </c>
      <c r="EI25" s="2">
        <v>93</v>
      </c>
      <c r="EJ25" s="2">
        <v>12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5">
        <f t="shared" si="11"/>
        <v>-0.96518095235631451</v>
      </c>
      <c r="EQ25" s="5">
        <f t="shared" si="12"/>
        <v>0.88461538461538458</v>
      </c>
      <c r="ER25" s="5">
        <f t="shared" si="13"/>
        <v>-7.5471698113207544E-2</v>
      </c>
      <c r="ES25" s="5">
        <f t="shared" si="14"/>
        <v>-0.67549668874172186</v>
      </c>
      <c r="ET25" s="26">
        <v>16</v>
      </c>
      <c r="EU25" s="26">
        <v>22</v>
      </c>
      <c r="EV25" s="26">
        <v>24</v>
      </c>
      <c r="EW25" s="16">
        <v>10</v>
      </c>
      <c r="EX25" s="16">
        <v>24</v>
      </c>
      <c r="EY25" s="16">
        <v>38</v>
      </c>
      <c r="EZ25">
        <v>28</v>
      </c>
      <c r="FA25">
        <v>18</v>
      </c>
      <c r="FB25">
        <v>20</v>
      </c>
      <c r="FC25">
        <v>14</v>
      </c>
      <c r="FD25" s="3">
        <v>18</v>
      </c>
      <c r="FE25" s="2">
        <v>11</v>
      </c>
      <c r="FF25" s="2">
        <v>17</v>
      </c>
      <c r="FG25" s="5">
        <f t="shared" si="15"/>
        <v>-1.0482497634815515</v>
      </c>
      <c r="FH25" s="5">
        <f t="shared" si="16"/>
        <v>-0.27272727272727271</v>
      </c>
      <c r="FI25" s="5">
        <f t="shared" si="17"/>
        <v>-0.57894736842105265</v>
      </c>
      <c r="FJ25" s="5">
        <f t="shared" si="18"/>
        <v>-0.1111111111111111</v>
      </c>
      <c r="FK25" s="31">
        <v>359950</v>
      </c>
      <c r="FL25" s="26">
        <v>339500</v>
      </c>
      <c r="FM25" s="26">
        <v>387000</v>
      </c>
      <c r="FN25" s="17">
        <v>182450</v>
      </c>
      <c r="FO25" s="17">
        <v>289900</v>
      </c>
      <c r="FP25" s="17">
        <v>227500</v>
      </c>
      <c r="FQ25">
        <v>239000</v>
      </c>
      <c r="FR25">
        <v>237500</v>
      </c>
      <c r="FS25">
        <v>303450</v>
      </c>
      <c r="FT25">
        <v>139450</v>
      </c>
      <c r="FU25" s="3">
        <v>125000</v>
      </c>
      <c r="FV25" s="2">
        <v>84900</v>
      </c>
      <c r="FW25" s="2">
        <v>75000</v>
      </c>
      <c r="FX25" s="5">
        <f t="shared" si="19"/>
        <v>-1.0000019557351936</v>
      </c>
      <c r="FY25" s="5">
        <f t="shared" si="20"/>
        <v>6.0235640648011783E-2</v>
      </c>
      <c r="FZ25" s="5">
        <f t="shared" si="21"/>
        <v>0.58219780219780215</v>
      </c>
      <c r="GA25" s="5">
        <f t="shared" si="22"/>
        <v>1.8795999999999999</v>
      </c>
      <c r="GB25" s="31">
        <v>404781</v>
      </c>
      <c r="GC25" s="26">
        <v>307700</v>
      </c>
      <c r="GD25" s="26">
        <v>358112</v>
      </c>
      <c r="GE25" s="17">
        <v>222739</v>
      </c>
      <c r="GF25" s="17">
        <v>237900</v>
      </c>
      <c r="GG25" s="17">
        <v>349485</v>
      </c>
      <c r="GH25">
        <v>280725</v>
      </c>
      <c r="GI25">
        <v>311175</v>
      </c>
      <c r="GJ25">
        <v>304211</v>
      </c>
      <c r="GK25">
        <v>303700</v>
      </c>
      <c r="GL25" s="3">
        <v>85550</v>
      </c>
      <c r="GM25" s="2">
        <v>61000</v>
      </c>
      <c r="GN25" s="2">
        <v>86424</v>
      </c>
      <c r="GO25" s="5">
        <f t="shared" si="23"/>
        <v>-0.99999980166071556</v>
      </c>
      <c r="GP25" s="5">
        <f t="shared" si="24"/>
        <v>0.31550536236594084</v>
      </c>
      <c r="GQ25" s="20">
        <f t="shared" si="25"/>
        <v>0.1582213828919696</v>
      </c>
      <c r="GR25" s="20">
        <f t="shared" si="26"/>
        <v>3.7315137346580949</v>
      </c>
    </row>
    <row r="26" spans="1:200" ht="12.75" customHeight="1" x14ac:dyDescent="0.2">
      <c r="A26" s="2">
        <v>8024</v>
      </c>
      <c r="B26" s="2" t="s">
        <v>137</v>
      </c>
      <c r="C26" s="26">
        <v>271</v>
      </c>
      <c r="D26" s="26">
        <v>278</v>
      </c>
      <c r="E26" s="26">
        <v>272</v>
      </c>
      <c r="F26" s="16">
        <v>348</v>
      </c>
      <c r="G26" s="16">
        <v>474</v>
      </c>
      <c r="H26" s="16">
        <v>513</v>
      </c>
      <c r="I26">
        <v>379</v>
      </c>
      <c r="J26">
        <v>347</v>
      </c>
      <c r="K26">
        <v>438</v>
      </c>
      <c r="L26">
        <v>468</v>
      </c>
      <c r="M26" s="3">
        <v>436</v>
      </c>
      <c r="N26" s="2">
        <v>464</v>
      </c>
      <c r="O26" s="2">
        <v>283</v>
      </c>
      <c r="P26" s="2">
        <v>208</v>
      </c>
      <c r="Q26" s="2">
        <v>163</v>
      </c>
      <c r="R26" s="2">
        <v>292</v>
      </c>
      <c r="S26" s="4">
        <v>359</v>
      </c>
      <c r="T26" s="2">
        <v>440</v>
      </c>
      <c r="U26" s="2">
        <v>415</v>
      </c>
      <c r="V26" s="2">
        <v>534</v>
      </c>
      <c r="W26" s="2">
        <v>473</v>
      </c>
      <c r="X26" s="2">
        <v>355</v>
      </c>
      <c r="Y26" s="2">
        <v>337</v>
      </c>
      <c r="Z26" s="2">
        <v>352</v>
      </c>
      <c r="AA26" s="2">
        <v>219</v>
      </c>
      <c r="AB26" s="2">
        <v>181</v>
      </c>
      <c r="AC26" s="2">
        <v>191</v>
      </c>
      <c r="AD26" s="2">
        <v>104</v>
      </c>
      <c r="AE26" s="2">
        <v>78</v>
      </c>
      <c r="AF26" s="2">
        <v>51</v>
      </c>
      <c r="AG26" s="2">
        <v>28</v>
      </c>
      <c r="AH26" s="2">
        <v>53</v>
      </c>
      <c r="AI26" s="2">
        <v>42</v>
      </c>
      <c r="AJ26" s="2">
        <v>16</v>
      </c>
      <c r="AK26" s="5" t="e">
        <f>(#REF!-L26)/L26</f>
        <v>#REF!</v>
      </c>
      <c r="AL26" s="5">
        <f t="shared" si="1"/>
        <v>-2.5179856115107913E-2</v>
      </c>
      <c r="AM26" s="5">
        <f t="shared" si="2"/>
        <v>-0.47173489278752434</v>
      </c>
      <c r="AN26" s="5">
        <f t="shared" si="3"/>
        <v>-0.37844036697247707</v>
      </c>
      <c r="AO26" s="31">
        <v>617000</v>
      </c>
      <c r="AP26" s="26">
        <v>563500</v>
      </c>
      <c r="AQ26" s="26">
        <v>543500</v>
      </c>
      <c r="AR26" s="17">
        <v>519000</v>
      </c>
      <c r="AS26" s="17">
        <v>499950</v>
      </c>
      <c r="AT26" s="17">
        <v>499000</v>
      </c>
      <c r="AU26">
        <v>470000</v>
      </c>
      <c r="AV26">
        <v>470000</v>
      </c>
      <c r="AW26">
        <v>452000</v>
      </c>
      <c r="AX26">
        <v>410000</v>
      </c>
      <c r="AY26" s="3">
        <v>391500</v>
      </c>
      <c r="AZ26" s="2">
        <v>365000</v>
      </c>
      <c r="BA26" s="2">
        <v>312500</v>
      </c>
      <c r="BB26" s="2">
        <v>311750</v>
      </c>
      <c r="BC26" s="2">
        <v>350000</v>
      </c>
      <c r="BD26" s="4">
        <v>344000</v>
      </c>
      <c r="BE26" s="4">
        <v>372000</v>
      </c>
      <c r="BF26" s="2">
        <v>388250</v>
      </c>
      <c r="BG26" s="2">
        <v>360000</v>
      </c>
      <c r="BH26" s="2">
        <v>365000</v>
      </c>
      <c r="BI26" s="2">
        <v>339000</v>
      </c>
      <c r="BJ26" s="2">
        <v>325000</v>
      </c>
      <c r="BK26" s="2">
        <v>308000</v>
      </c>
      <c r="BL26" s="2">
        <v>301500</v>
      </c>
      <c r="BM26" s="2">
        <v>275000</v>
      </c>
      <c r="BN26" s="2">
        <v>225685</v>
      </c>
      <c r="BO26" s="2">
        <v>210000</v>
      </c>
      <c r="BP26" s="2">
        <v>173450</v>
      </c>
      <c r="BQ26" s="2">
        <v>164500</v>
      </c>
      <c r="BR26" s="5">
        <f t="shared" si="0"/>
        <v>-1.0000009230252853</v>
      </c>
      <c r="BS26" s="5">
        <f t="shared" si="4"/>
        <v>9.4942324755989349E-2</v>
      </c>
      <c r="BT26" s="5">
        <f t="shared" si="5"/>
        <v>0.23647294589178355</v>
      </c>
      <c r="BU26" s="5">
        <f t="shared" si="6"/>
        <v>0.57598978288633462</v>
      </c>
      <c r="BV26" s="31">
        <v>643567</v>
      </c>
      <c r="BW26" s="26">
        <v>611610</v>
      </c>
      <c r="BX26" s="26">
        <v>556155</v>
      </c>
      <c r="BY26" s="17">
        <v>528892</v>
      </c>
      <c r="BZ26" s="17">
        <v>522622</v>
      </c>
      <c r="CA26" s="17">
        <v>514248</v>
      </c>
      <c r="CB26">
        <v>498956</v>
      </c>
      <c r="CC26">
        <v>491919</v>
      </c>
      <c r="CD26">
        <v>478364</v>
      </c>
      <c r="CE26">
        <v>436426</v>
      </c>
      <c r="CF26" s="3">
        <v>411645</v>
      </c>
      <c r="CG26" s="2">
        <v>385332</v>
      </c>
      <c r="CH26" s="2">
        <v>337353</v>
      </c>
      <c r="CI26" s="2">
        <v>329179</v>
      </c>
      <c r="CJ26" s="2">
        <v>349403</v>
      </c>
      <c r="CK26" s="4">
        <v>341775</v>
      </c>
      <c r="CL26" s="4">
        <v>383907</v>
      </c>
      <c r="CM26" s="2">
        <v>394474</v>
      </c>
      <c r="CN26" s="2">
        <v>373308</v>
      </c>
      <c r="CO26" s="2">
        <v>375526</v>
      </c>
      <c r="CP26" s="2">
        <v>343401</v>
      </c>
      <c r="CQ26" s="2">
        <v>339854</v>
      </c>
      <c r="CR26" s="2">
        <v>321214</v>
      </c>
      <c r="CS26" s="2">
        <v>314160</v>
      </c>
      <c r="CT26" s="2">
        <v>279449</v>
      </c>
      <c r="CU26" s="2">
        <v>234832</v>
      </c>
      <c r="CV26" s="2">
        <v>211922</v>
      </c>
      <c r="CW26" s="2">
        <v>182395</v>
      </c>
      <c r="CX26" s="2">
        <v>175316</v>
      </c>
      <c r="CY26" s="2">
        <v>163121</v>
      </c>
      <c r="CZ26" s="2">
        <v>157317</v>
      </c>
      <c r="DA26" s="2">
        <v>139054</v>
      </c>
      <c r="DB26" s="2">
        <v>157729</v>
      </c>
      <c r="DC26" s="2">
        <v>137127</v>
      </c>
      <c r="DD26" s="5">
        <f t="shared" si="7"/>
        <v>-0.99999868021203397</v>
      </c>
      <c r="DE26" s="5">
        <f t="shared" si="8"/>
        <v>5.225061722339399E-2</v>
      </c>
      <c r="DF26" s="5">
        <f t="shared" si="9"/>
        <v>0.2514720523949534</v>
      </c>
      <c r="DG26" s="5">
        <f t="shared" si="10"/>
        <v>0.56340293213812875</v>
      </c>
      <c r="DH26" s="26">
        <v>27</v>
      </c>
      <c r="DI26" s="26">
        <v>31</v>
      </c>
      <c r="DJ26" s="26">
        <v>33</v>
      </c>
      <c r="DK26" s="16">
        <v>35</v>
      </c>
      <c r="DL26" s="16">
        <v>44</v>
      </c>
      <c r="DM26" s="16">
        <v>47</v>
      </c>
      <c r="DN26">
        <v>53</v>
      </c>
      <c r="DO26">
        <v>44</v>
      </c>
      <c r="DP26">
        <v>37</v>
      </c>
      <c r="DQ26" s="9">
        <v>45</v>
      </c>
      <c r="DR26" s="3">
        <v>49</v>
      </c>
      <c r="DS26" s="2">
        <v>42</v>
      </c>
      <c r="DT26" s="2">
        <v>94</v>
      </c>
      <c r="DU26" s="2">
        <v>145</v>
      </c>
      <c r="DV26" s="2">
        <v>116</v>
      </c>
      <c r="DW26" s="4">
        <v>129</v>
      </c>
      <c r="DX26" s="4">
        <v>102</v>
      </c>
      <c r="DY26" s="2">
        <v>86</v>
      </c>
      <c r="DZ26" s="2">
        <v>87</v>
      </c>
      <c r="EA26" s="2">
        <v>66</v>
      </c>
      <c r="EB26" s="2">
        <v>99</v>
      </c>
      <c r="EC26" s="2">
        <v>52</v>
      </c>
      <c r="ED26" s="2">
        <v>50</v>
      </c>
      <c r="EE26" s="2">
        <v>54</v>
      </c>
      <c r="EF26" s="2">
        <v>42</v>
      </c>
      <c r="EG26" s="2">
        <v>52</v>
      </c>
      <c r="EH26" s="2">
        <v>54</v>
      </c>
      <c r="EI26" s="2">
        <v>78</v>
      </c>
      <c r="EJ26" s="2">
        <v>105</v>
      </c>
      <c r="EK26" s="2">
        <v>106</v>
      </c>
      <c r="EL26" s="2">
        <v>123</v>
      </c>
      <c r="EM26" s="2">
        <v>144</v>
      </c>
      <c r="EN26" s="2">
        <v>128</v>
      </c>
      <c r="EO26" s="2">
        <v>158</v>
      </c>
      <c r="EP26" s="5">
        <f t="shared" si="11"/>
        <v>-0.98747993484137486</v>
      </c>
      <c r="EQ26" s="5">
        <f t="shared" si="12"/>
        <v>-0.12903225806451613</v>
      </c>
      <c r="ER26" s="5">
        <f t="shared" si="13"/>
        <v>-0.42553191489361702</v>
      </c>
      <c r="ES26" s="5">
        <f t="shared" si="14"/>
        <v>-0.44897959183673469</v>
      </c>
      <c r="ET26" s="26">
        <v>474</v>
      </c>
      <c r="EU26" s="26">
        <v>549</v>
      </c>
      <c r="EV26" s="26">
        <v>537</v>
      </c>
      <c r="EW26" s="16">
        <v>678</v>
      </c>
      <c r="EX26" s="16">
        <v>963</v>
      </c>
      <c r="EY26" s="16">
        <v>1194</v>
      </c>
      <c r="EZ26">
        <v>1002</v>
      </c>
      <c r="FA26">
        <v>829</v>
      </c>
      <c r="FB26">
        <v>815</v>
      </c>
      <c r="FC26">
        <v>629</v>
      </c>
      <c r="FD26" s="3">
        <v>734</v>
      </c>
      <c r="FE26" s="2">
        <v>592</v>
      </c>
      <c r="FF26" s="2">
        <v>400</v>
      </c>
      <c r="FG26" s="5">
        <f t="shared" si="15"/>
        <v>-1.0007137990331267</v>
      </c>
      <c r="FH26" s="5">
        <f t="shared" si="16"/>
        <v>-0.13661202185792351</v>
      </c>
      <c r="FI26" s="5">
        <f t="shared" si="17"/>
        <v>-0.60301507537688437</v>
      </c>
      <c r="FJ26" s="5">
        <f t="shared" si="18"/>
        <v>-0.35422343324250682</v>
      </c>
      <c r="FK26" s="31">
        <v>599900</v>
      </c>
      <c r="FL26" s="26">
        <v>599900</v>
      </c>
      <c r="FM26" s="26">
        <v>595000</v>
      </c>
      <c r="FN26" s="17">
        <v>549900</v>
      </c>
      <c r="FO26" s="17">
        <v>475000</v>
      </c>
      <c r="FP26" s="17">
        <v>499900</v>
      </c>
      <c r="FQ26">
        <v>519000</v>
      </c>
      <c r="FR26">
        <v>509544</v>
      </c>
      <c r="FS26">
        <v>495000</v>
      </c>
      <c r="FT26">
        <v>414900</v>
      </c>
      <c r="FU26" s="3">
        <v>399000</v>
      </c>
      <c r="FV26" s="2">
        <v>395000</v>
      </c>
      <c r="FW26" s="2">
        <v>355000</v>
      </c>
      <c r="FX26" s="5">
        <f t="shared" si="19"/>
        <v>-1.0000003292649358</v>
      </c>
      <c r="FY26" s="5">
        <f t="shared" si="20"/>
        <v>0</v>
      </c>
      <c r="FZ26" s="5">
        <f t="shared" si="21"/>
        <v>0.20004000800160032</v>
      </c>
      <c r="GA26" s="5">
        <f t="shared" si="22"/>
        <v>0.50350877192982457</v>
      </c>
      <c r="GB26" s="31">
        <v>639171</v>
      </c>
      <c r="GC26" s="26">
        <v>614431</v>
      </c>
      <c r="GD26" s="26">
        <v>558742</v>
      </c>
      <c r="GE26" s="17">
        <v>534154</v>
      </c>
      <c r="GF26" s="17">
        <v>525348</v>
      </c>
      <c r="GG26" s="17">
        <v>520151</v>
      </c>
      <c r="GH26">
        <v>505907</v>
      </c>
      <c r="GI26">
        <v>499605</v>
      </c>
      <c r="GJ26">
        <v>482386</v>
      </c>
      <c r="GK26">
        <v>440238</v>
      </c>
      <c r="GL26" s="3">
        <v>418199</v>
      </c>
      <c r="GM26" s="2">
        <v>390278</v>
      </c>
      <c r="GN26" s="2">
        <v>350208</v>
      </c>
      <c r="GO26" s="5">
        <f t="shared" si="23"/>
        <v>-1</v>
      </c>
      <c r="GP26" s="5">
        <f t="shared" si="24"/>
        <v>4.0264895488671633E-2</v>
      </c>
      <c r="GQ26" s="20">
        <f t="shared" si="25"/>
        <v>0.22881817010829547</v>
      </c>
      <c r="GR26" s="20">
        <f t="shared" si="26"/>
        <v>0.5283895944275333</v>
      </c>
    </row>
    <row r="27" spans="1:200" ht="12.75" customHeight="1" x14ac:dyDescent="0.2">
      <c r="A27" s="2">
        <v>8025</v>
      </c>
      <c r="B27" s="2" t="s">
        <v>138</v>
      </c>
      <c r="C27" s="26">
        <v>11</v>
      </c>
      <c r="D27" s="26">
        <v>11</v>
      </c>
      <c r="E27" s="26">
        <v>7</v>
      </c>
      <c r="F27" s="16">
        <v>14</v>
      </c>
      <c r="G27" s="16">
        <v>14</v>
      </c>
      <c r="H27" s="16">
        <v>12</v>
      </c>
      <c r="I27">
        <v>12</v>
      </c>
      <c r="J27">
        <v>10</v>
      </c>
      <c r="K27">
        <v>15</v>
      </c>
      <c r="L27">
        <v>11</v>
      </c>
      <c r="M27" s="3">
        <v>18</v>
      </c>
      <c r="N27" s="2">
        <v>18</v>
      </c>
      <c r="O27" s="2">
        <v>13</v>
      </c>
      <c r="P27" s="2">
        <v>19</v>
      </c>
      <c r="Q27" s="2">
        <v>10</v>
      </c>
      <c r="R27" s="2">
        <v>12</v>
      </c>
      <c r="S27" s="4">
        <v>6</v>
      </c>
      <c r="T27" s="2">
        <v>18</v>
      </c>
      <c r="U27" s="2">
        <v>32</v>
      </c>
      <c r="V27" s="2">
        <v>16</v>
      </c>
      <c r="W27" s="2">
        <v>20</v>
      </c>
      <c r="X27" s="2">
        <v>14</v>
      </c>
      <c r="Y27" s="2">
        <v>15</v>
      </c>
      <c r="Z27" s="2">
        <v>12</v>
      </c>
      <c r="AA27" s="2">
        <v>13</v>
      </c>
      <c r="AB27" s="2">
        <v>8</v>
      </c>
      <c r="AC27" s="2">
        <v>5</v>
      </c>
      <c r="AD27" s="2">
        <v>9</v>
      </c>
      <c r="AE27" s="2">
        <v>6</v>
      </c>
      <c r="AF27" s="2">
        <v>5</v>
      </c>
      <c r="AG27" s="2">
        <v>1</v>
      </c>
      <c r="AH27" s="2">
        <v>1</v>
      </c>
      <c r="AI27" s="2">
        <v>1</v>
      </c>
      <c r="AJ27" s="2">
        <v>1</v>
      </c>
      <c r="AK27" s="5" t="e">
        <f>(#REF!-L27)/L27</f>
        <v>#REF!</v>
      </c>
      <c r="AL27" s="5">
        <f t="shared" si="1"/>
        <v>0</v>
      </c>
      <c r="AM27" s="5">
        <f t="shared" si="2"/>
        <v>-8.3333333333333329E-2</v>
      </c>
      <c r="AN27" s="5">
        <f t="shared" si="3"/>
        <v>-0.3888888888888889</v>
      </c>
      <c r="AO27" s="31">
        <v>193000</v>
      </c>
      <c r="AP27" s="26">
        <v>124900</v>
      </c>
      <c r="AQ27" s="26">
        <v>158000</v>
      </c>
      <c r="AR27" s="17">
        <v>149250</v>
      </c>
      <c r="AS27" s="17">
        <v>171558</v>
      </c>
      <c r="AT27" s="17">
        <v>134500</v>
      </c>
      <c r="AU27">
        <v>106250</v>
      </c>
      <c r="AV27">
        <v>137000</v>
      </c>
      <c r="AW27">
        <v>122900</v>
      </c>
      <c r="AX27">
        <v>46500</v>
      </c>
      <c r="AY27" s="3">
        <v>68000</v>
      </c>
      <c r="AZ27" s="2">
        <v>61500</v>
      </c>
      <c r="BA27" s="2">
        <v>37000</v>
      </c>
      <c r="BB27" s="2">
        <v>37000</v>
      </c>
      <c r="BC27" s="2">
        <v>62400</v>
      </c>
      <c r="BD27" s="4">
        <v>36100</v>
      </c>
      <c r="BE27" s="4">
        <v>96000</v>
      </c>
      <c r="BF27" s="2">
        <v>168450</v>
      </c>
      <c r="BG27" s="2">
        <v>169950</v>
      </c>
      <c r="BH27" s="2">
        <v>174250</v>
      </c>
      <c r="BI27" s="2">
        <v>127500</v>
      </c>
      <c r="BJ27" s="2">
        <v>113000</v>
      </c>
      <c r="BK27" s="2">
        <v>118500</v>
      </c>
      <c r="BL27" s="2">
        <v>124950</v>
      </c>
      <c r="BM27" s="2">
        <v>107000</v>
      </c>
      <c r="BN27" s="2">
        <v>86750</v>
      </c>
      <c r="BO27" s="2">
        <v>84500</v>
      </c>
      <c r="BP27" s="2">
        <v>82000</v>
      </c>
      <c r="BQ27" s="2">
        <v>84600</v>
      </c>
      <c r="BR27" s="5">
        <f t="shared" si="0"/>
        <v>-1.0000083632019117</v>
      </c>
      <c r="BS27" s="5">
        <f t="shared" si="4"/>
        <v>0.54523618895116088</v>
      </c>
      <c r="BT27" s="5">
        <f t="shared" si="5"/>
        <v>0.43494423791821563</v>
      </c>
      <c r="BU27" s="5">
        <f t="shared" si="6"/>
        <v>1.838235294117647</v>
      </c>
      <c r="BV27" s="31">
        <v>187491</v>
      </c>
      <c r="BW27" s="26">
        <v>161627</v>
      </c>
      <c r="BX27" s="26">
        <v>165786</v>
      </c>
      <c r="BY27" s="17">
        <v>181207</v>
      </c>
      <c r="BZ27" s="17">
        <v>191044</v>
      </c>
      <c r="CA27" s="17">
        <v>150009</v>
      </c>
      <c r="CB27">
        <v>135639</v>
      </c>
      <c r="CC27">
        <v>129544</v>
      </c>
      <c r="CD27">
        <v>138660</v>
      </c>
      <c r="CE27">
        <v>71754</v>
      </c>
      <c r="CF27" s="3">
        <v>71955</v>
      </c>
      <c r="CG27" s="2">
        <v>65255</v>
      </c>
      <c r="CH27" s="2">
        <v>42769</v>
      </c>
      <c r="CI27" s="2">
        <v>65616</v>
      </c>
      <c r="CJ27" s="2">
        <v>74945</v>
      </c>
      <c r="CK27" s="4">
        <v>101200</v>
      </c>
      <c r="CL27" s="4">
        <v>122833</v>
      </c>
      <c r="CM27" s="2">
        <v>156725</v>
      </c>
      <c r="CN27" s="2">
        <v>181478</v>
      </c>
      <c r="CO27" s="2">
        <v>170478</v>
      </c>
      <c r="CP27" s="2">
        <v>148571</v>
      </c>
      <c r="CQ27" s="2">
        <v>102750</v>
      </c>
      <c r="CR27" s="2">
        <v>103593</v>
      </c>
      <c r="CS27" s="2">
        <v>163316</v>
      </c>
      <c r="CT27" s="2">
        <v>107094</v>
      </c>
      <c r="CU27" s="2">
        <v>90050</v>
      </c>
      <c r="CV27" s="2">
        <v>76800</v>
      </c>
      <c r="CW27" s="2">
        <v>76900</v>
      </c>
      <c r="CX27" s="2">
        <v>83200</v>
      </c>
      <c r="CY27" s="2">
        <v>61760</v>
      </c>
      <c r="CZ27" s="2">
        <v>500</v>
      </c>
      <c r="DA27" s="2">
        <v>75000</v>
      </c>
      <c r="DB27" s="2">
        <v>102000</v>
      </c>
      <c r="DC27" s="2">
        <v>73000</v>
      </c>
      <c r="DD27" s="5">
        <f t="shared" si="7"/>
        <v>-0.99997438142411421</v>
      </c>
      <c r="DE27" s="5">
        <f t="shared" si="8"/>
        <v>0.16002276847308927</v>
      </c>
      <c r="DF27" s="5">
        <f t="shared" si="9"/>
        <v>0.24986500809951404</v>
      </c>
      <c r="DG27" s="5">
        <f t="shared" si="10"/>
        <v>1.6056702105482594</v>
      </c>
      <c r="DH27" s="26">
        <v>31</v>
      </c>
      <c r="DI27" s="26">
        <v>82</v>
      </c>
      <c r="DJ27" s="26">
        <v>44</v>
      </c>
      <c r="DK27" s="16">
        <v>78</v>
      </c>
      <c r="DL27" s="16">
        <v>41</v>
      </c>
      <c r="DM27" s="16">
        <v>48</v>
      </c>
      <c r="DN27">
        <v>43</v>
      </c>
      <c r="DO27">
        <v>39</v>
      </c>
      <c r="DP27">
        <v>75</v>
      </c>
      <c r="DQ27" s="9">
        <v>51</v>
      </c>
      <c r="DR27" s="3">
        <v>76</v>
      </c>
      <c r="DS27" s="2">
        <v>124</v>
      </c>
      <c r="DT27" s="2">
        <v>295</v>
      </c>
      <c r="DU27" s="2">
        <v>281</v>
      </c>
      <c r="DV27" s="2">
        <v>72</v>
      </c>
      <c r="DW27" s="4">
        <v>191</v>
      </c>
      <c r="DX27" s="4">
        <v>262</v>
      </c>
      <c r="DY27" s="2">
        <v>188</v>
      </c>
      <c r="DZ27" s="2">
        <v>89</v>
      </c>
      <c r="EA27" s="2">
        <v>82</v>
      </c>
      <c r="EB27" s="2">
        <v>280</v>
      </c>
      <c r="EC27" s="2">
        <v>30</v>
      </c>
      <c r="ED27" s="2">
        <v>40</v>
      </c>
      <c r="EE27" s="2">
        <v>45</v>
      </c>
      <c r="EF27" s="2">
        <v>29</v>
      </c>
      <c r="EG27" s="2">
        <v>26</v>
      </c>
      <c r="EH27" s="2">
        <v>24</v>
      </c>
      <c r="EI27" s="2">
        <v>22</v>
      </c>
      <c r="EJ27" s="2">
        <v>36</v>
      </c>
      <c r="EK27" s="2">
        <v>46</v>
      </c>
      <c r="EL27" s="2">
        <v>194</v>
      </c>
      <c r="EM27" s="2">
        <v>132</v>
      </c>
      <c r="EN27" s="2">
        <v>73</v>
      </c>
      <c r="EO27" s="2">
        <v>16</v>
      </c>
      <c r="EP27" s="5">
        <f t="shared" si="11"/>
        <v>-0.96851627038140664</v>
      </c>
      <c r="EQ27" s="5">
        <f t="shared" si="12"/>
        <v>-0.62195121951219512</v>
      </c>
      <c r="ER27" s="5">
        <f t="shared" si="13"/>
        <v>-0.35416666666666669</v>
      </c>
      <c r="ES27" s="5">
        <f t="shared" si="14"/>
        <v>-0.59210526315789469</v>
      </c>
      <c r="ET27" s="26">
        <v>17</v>
      </c>
      <c r="EU27" s="26">
        <v>21</v>
      </c>
      <c r="EV27" s="26">
        <v>19</v>
      </c>
      <c r="EW27" s="16">
        <v>19</v>
      </c>
      <c r="EX27" s="16">
        <v>36</v>
      </c>
      <c r="EY27" s="16">
        <v>32</v>
      </c>
      <c r="EZ27">
        <v>30</v>
      </c>
      <c r="FA27">
        <v>38</v>
      </c>
      <c r="FB27">
        <v>32</v>
      </c>
      <c r="FC27">
        <v>20</v>
      </c>
      <c r="FD27" s="3">
        <v>20</v>
      </c>
      <c r="FE27" s="2">
        <v>38</v>
      </c>
      <c r="FF27" s="2">
        <v>24</v>
      </c>
      <c r="FG27" s="5">
        <f t="shared" si="15"/>
        <v>-1.0296052631578947</v>
      </c>
      <c r="FH27" s="5">
        <f t="shared" si="16"/>
        <v>-0.19047619047619047</v>
      </c>
      <c r="FI27" s="5">
        <f t="shared" si="17"/>
        <v>-0.46875</v>
      </c>
      <c r="FJ27" s="5">
        <f t="shared" si="18"/>
        <v>-0.15</v>
      </c>
      <c r="FK27" s="31">
        <v>205000</v>
      </c>
      <c r="FL27" s="26">
        <v>194900</v>
      </c>
      <c r="FM27" s="26">
        <v>164000</v>
      </c>
      <c r="FN27" s="17">
        <v>129000</v>
      </c>
      <c r="FO27" s="17">
        <v>163200</v>
      </c>
      <c r="FP27" s="17">
        <v>142450</v>
      </c>
      <c r="FQ27">
        <v>124250</v>
      </c>
      <c r="FR27">
        <v>131950</v>
      </c>
      <c r="FS27">
        <v>142400</v>
      </c>
      <c r="FT27">
        <v>76950</v>
      </c>
      <c r="FU27" s="3">
        <v>61450</v>
      </c>
      <c r="FV27" s="2">
        <v>62450</v>
      </c>
      <c r="FW27" s="2">
        <v>57750</v>
      </c>
      <c r="FX27" s="5">
        <f t="shared" si="19"/>
        <v>-1.0000024753241128</v>
      </c>
      <c r="FY27" s="5">
        <f t="shared" si="20"/>
        <v>5.1821446895844024E-2</v>
      </c>
      <c r="FZ27" s="5">
        <f t="shared" si="21"/>
        <v>0.43910143910143912</v>
      </c>
      <c r="GA27" s="5">
        <f t="shared" si="22"/>
        <v>2.3360455655004069</v>
      </c>
      <c r="GB27" s="31">
        <v>186618</v>
      </c>
      <c r="GC27" s="26">
        <v>166882</v>
      </c>
      <c r="GD27" s="26">
        <v>163014</v>
      </c>
      <c r="GE27" s="17">
        <v>187428</v>
      </c>
      <c r="GF27" s="17">
        <v>193964</v>
      </c>
      <c r="GG27" s="17">
        <v>153825</v>
      </c>
      <c r="GH27">
        <v>138000</v>
      </c>
      <c r="GI27">
        <v>137039</v>
      </c>
      <c r="GJ27">
        <v>140700</v>
      </c>
      <c r="GK27">
        <v>75709</v>
      </c>
      <c r="GL27" s="3">
        <v>66738</v>
      </c>
      <c r="GM27" s="2">
        <v>65272</v>
      </c>
      <c r="GN27" s="2">
        <v>43685</v>
      </c>
      <c r="GO27" s="5">
        <f t="shared" si="23"/>
        <v>-0.99999931551801124</v>
      </c>
      <c r="GP27" s="5">
        <f t="shared" si="24"/>
        <v>0.11826320394050886</v>
      </c>
      <c r="GQ27" s="20">
        <f t="shared" si="25"/>
        <v>0.21318381277425646</v>
      </c>
      <c r="GR27" s="20">
        <f t="shared" si="26"/>
        <v>1.7962779825586623</v>
      </c>
    </row>
    <row r="28" spans="1:200" ht="12.75" customHeight="1" x14ac:dyDescent="0.2">
      <c r="A28" s="2">
        <v>8026</v>
      </c>
      <c r="B28" s="2" t="s">
        <v>139</v>
      </c>
      <c r="C28" s="26">
        <v>0</v>
      </c>
      <c r="D28" s="26">
        <v>2</v>
      </c>
      <c r="E28" s="26">
        <v>6</v>
      </c>
      <c r="F28" s="16">
        <v>1</v>
      </c>
      <c r="G28" s="16">
        <v>5</v>
      </c>
      <c r="H28" s="16">
        <v>1</v>
      </c>
      <c r="I28">
        <v>1</v>
      </c>
      <c r="J28">
        <v>1</v>
      </c>
      <c r="K28">
        <v>1</v>
      </c>
      <c r="L28">
        <v>0</v>
      </c>
      <c r="M28" s="3">
        <v>4</v>
      </c>
      <c r="N28" s="2">
        <v>2</v>
      </c>
      <c r="O28" s="2">
        <v>2</v>
      </c>
      <c r="P28" s="2">
        <v>1</v>
      </c>
      <c r="Q28" s="2">
        <v>3</v>
      </c>
      <c r="R28" s="2">
        <v>2</v>
      </c>
      <c r="S28" s="4">
        <v>2</v>
      </c>
      <c r="T28" s="2">
        <v>0</v>
      </c>
      <c r="U28" s="2">
        <v>7</v>
      </c>
      <c r="V28" s="2">
        <v>4</v>
      </c>
      <c r="W28" s="2">
        <v>2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s="2">
        <v>0</v>
      </c>
      <c r="AF28" s="2">
        <v>0</v>
      </c>
      <c r="AG28" s="2">
        <v>0</v>
      </c>
      <c r="AH28" s="2">
        <v>1</v>
      </c>
      <c r="AI28" s="2">
        <v>0</v>
      </c>
      <c r="AJ28" s="2">
        <v>0</v>
      </c>
      <c r="AK28" s="5" t="e">
        <f>(#REF!-L28)/L28</f>
        <v>#REF!</v>
      </c>
      <c r="AL28" s="5">
        <f t="shared" si="1"/>
        <v>-1</v>
      </c>
      <c r="AM28" s="5">
        <f t="shared" si="2"/>
        <v>-1</v>
      </c>
      <c r="AN28" s="5">
        <f t="shared" si="3"/>
        <v>-1</v>
      </c>
      <c r="AO28" s="31">
        <v>0</v>
      </c>
      <c r="AP28" s="26">
        <v>111250</v>
      </c>
      <c r="AQ28" s="26">
        <v>92500</v>
      </c>
      <c r="AR28" s="17">
        <v>109000</v>
      </c>
      <c r="AS28" s="17">
        <v>80000</v>
      </c>
      <c r="AT28" s="17">
        <v>74500</v>
      </c>
      <c r="AU28">
        <v>92000</v>
      </c>
      <c r="AV28">
        <v>92000</v>
      </c>
      <c r="AW28">
        <v>36601</v>
      </c>
      <c r="AX28">
        <v>0</v>
      </c>
      <c r="AY28" s="3">
        <v>40500</v>
      </c>
      <c r="AZ28" s="2">
        <v>70750</v>
      </c>
      <c r="BA28" s="2">
        <v>31500</v>
      </c>
      <c r="BB28" s="2">
        <v>31500</v>
      </c>
      <c r="BC28" s="2">
        <v>16000</v>
      </c>
      <c r="BD28" s="4">
        <v>15500</v>
      </c>
      <c r="BE28" s="4">
        <v>107950</v>
      </c>
      <c r="BF28" s="2">
        <v>144000</v>
      </c>
      <c r="BG28" s="2">
        <v>144000</v>
      </c>
      <c r="BH28" s="2">
        <v>151850</v>
      </c>
      <c r="BI28" s="2">
        <v>184950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65000</v>
      </c>
      <c r="BP28" s="2">
        <v>0</v>
      </c>
      <c r="BQ28" s="2">
        <v>0</v>
      </c>
      <c r="BR28" s="5" t="e">
        <f t="shared" si="0"/>
        <v>#DIV/0!</v>
      </c>
      <c r="BS28" s="5">
        <f t="shared" si="4"/>
        <v>-1</v>
      </c>
      <c r="BT28" s="5">
        <f t="shared" si="5"/>
        <v>-1</v>
      </c>
      <c r="BU28" s="5">
        <f t="shared" si="6"/>
        <v>-1</v>
      </c>
      <c r="BV28" s="31">
        <v>0</v>
      </c>
      <c r="BW28" s="26">
        <v>111250</v>
      </c>
      <c r="BX28" s="26">
        <v>112167</v>
      </c>
      <c r="BY28" s="17">
        <v>109000</v>
      </c>
      <c r="BZ28" s="17">
        <v>80100</v>
      </c>
      <c r="CA28" s="17">
        <v>74500</v>
      </c>
      <c r="CB28">
        <v>85000</v>
      </c>
      <c r="CC28">
        <v>92000</v>
      </c>
      <c r="CD28">
        <v>36601</v>
      </c>
      <c r="CE28">
        <v>0</v>
      </c>
      <c r="CF28" s="3">
        <v>41700</v>
      </c>
      <c r="CG28" s="2">
        <v>70750</v>
      </c>
      <c r="CH28" s="2">
        <v>12650</v>
      </c>
      <c r="CI28" s="2">
        <v>31500</v>
      </c>
      <c r="CJ28" s="2">
        <v>24233</v>
      </c>
      <c r="CK28" s="4">
        <v>15500</v>
      </c>
      <c r="CL28" s="4">
        <v>107950</v>
      </c>
      <c r="CM28" s="2">
        <v>149278</v>
      </c>
      <c r="CN28" s="2">
        <v>149278</v>
      </c>
      <c r="CO28" s="2">
        <v>149650</v>
      </c>
      <c r="CP28" s="2">
        <v>184950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65000</v>
      </c>
      <c r="CW28" s="2">
        <v>0</v>
      </c>
      <c r="CX28" s="2">
        <v>0</v>
      </c>
      <c r="CY28" s="2">
        <v>0</v>
      </c>
      <c r="CZ28" s="2">
        <v>0</v>
      </c>
      <c r="DA28" s="2">
        <v>67000</v>
      </c>
      <c r="DB28" s="2">
        <v>0</v>
      </c>
      <c r="DC28" s="2">
        <v>0</v>
      </c>
      <c r="DD28" s="5" t="e">
        <f t="shared" si="7"/>
        <v>#DIV/0!</v>
      </c>
      <c r="DE28" s="5">
        <f t="shared" si="8"/>
        <v>-1</v>
      </c>
      <c r="DF28" s="5">
        <f t="shared" si="9"/>
        <v>-1</v>
      </c>
      <c r="DG28" s="5">
        <f t="shared" si="10"/>
        <v>-1</v>
      </c>
      <c r="DH28" s="26">
        <v>0</v>
      </c>
      <c r="DI28" s="26">
        <v>50</v>
      </c>
      <c r="DJ28" s="26">
        <v>58</v>
      </c>
      <c r="DK28" s="16">
        <v>32</v>
      </c>
      <c r="DL28" s="16">
        <v>118</v>
      </c>
      <c r="DM28" s="16">
        <v>14</v>
      </c>
      <c r="DN28">
        <v>92</v>
      </c>
      <c r="DO28">
        <v>33</v>
      </c>
      <c r="DP28">
        <v>55</v>
      </c>
      <c r="DQ28" s="9">
        <v>0</v>
      </c>
      <c r="DR28" s="3">
        <v>150</v>
      </c>
      <c r="DS28" s="2">
        <v>169</v>
      </c>
      <c r="DT28" s="2">
        <v>168</v>
      </c>
      <c r="DU28" s="2">
        <v>32</v>
      </c>
      <c r="DV28" s="2">
        <v>92</v>
      </c>
      <c r="DW28" s="4">
        <v>111</v>
      </c>
      <c r="DX28" s="4">
        <v>100</v>
      </c>
      <c r="DY28" s="2">
        <v>0</v>
      </c>
      <c r="DZ28" s="2">
        <v>51</v>
      </c>
      <c r="EA28" s="2">
        <v>123</v>
      </c>
      <c r="EB28" s="2">
        <v>42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55</v>
      </c>
      <c r="EI28" s="2">
        <v>0</v>
      </c>
      <c r="EJ28" s="2">
        <v>0</v>
      </c>
      <c r="EK28" s="2">
        <v>0</v>
      </c>
      <c r="EL28" s="2">
        <v>0</v>
      </c>
      <c r="EM28" s="2">
        <v>154</v>
      </c>
      <c r="EN28" s="2">
        <v>0</v>
      </c>
      <c r="EO28" s="2">
        <v>0</v>
      </c>
      <c r="EP28" s="5" t="e">
        <f t="shared" si="11"/>
        <v>#DIV/0!</v>
      </c>
      <c r="EQ28" s="5">
        <f t="shared" si="12"/>
        <v>-1</v>
      </c>
      <c r="ER28" s="5">
        <f t="shared" si="13"/>
        <v>-1</v>
      </c>
      <c r="ES28" s="5">
        <f t="shared" si="14"/>
        <v>-1</v>
      </c>
      <c r="ET28" s="26">
        <v>1</v>
      </c>
      <c r="EU28" s="26">
        <v>3</v>
      </c>
      <c r="EV28" s="26">
        <v>4</v>
      </c>
      <c r="EW28" s="16">
        <v>10</v>
      </c>
      <c r="EX28" s="16">
        <v>5</v>
      </c>
      <c r="EY28" s="16">
        <v>2</v>
      </c>
      <c r="EZ28">
        <v>3</v>
      </c>
      <c r="FA28">
        <v>1</v>
      </c>
      <c r="FB28">
        <v>3</v>
      </c>
      <c r="FC28">
        <v>4</v>
      </c>
      <c r="FD28" s="3">
        <v>7</v>
      </c>
      <c r="FE28" s="2">
        <v>10</v>
      </c>
      <c r="FF28" s="2">
        <v>2</v>
      </c>
      <c r="FG28" s="5">
        <f t="shared" si="15"/>
        <v>-1.25</v>
      </c>
      <c r="FH28" s="5">
        <f t="shared" si="16"/>
        <v>-0.66666666666666663</v>
      </c>
      <c r="FI28" s="5">
        <f t="shared" si="17"/>
        <v>-0.5</v>
      </c>
      <c r="FJ28" s="5">
        <f t="shared" si="18"/>
        <v>-0.8571428571428571</v>
      </c>
      <c r="FK28" s="31">
        <v>210000</v>
      </c>
      <c r="FL28" s="26">
        <v>89000</v>
      </c>
      <c r="FM28" s="26">
        <v>163450</v>
      </c>
      <c r="FN28" s="17">
        <v>129900</v>
      </c>
      <c r="FO28" s="17">
        <v>115000</v>
      </c>
      <c r="FP28" s="17">
        <v>99900</v>
      </c>
      <c r="FQ28">
        <v>99000</v>
      </c>
      <c r="FR28">
        <v>133000</v>
      </c>
      <c r="FS28">
        <v>74999</v>
      </c>
      <c r="FT28">
        <v>32000</v>
      </c>
      <c r="FU28" s="3">
        <v>60000</v>
      </c>
      <c r="FV28" s="2">
        <v>32500</v>
      </c>
      <c r="FW28" s="2">
        <v>40900</v>
      </c>
      <c r="FX28" s="5">
        <f t="shared" si="19"/>
        <v>-1.0000208333333334</v>
      </c>
      <c r="FY28" s="5">
        <f t="shared" si="20"/>
        <v>1.3595505617977528</v>
      </c>
      <c r="FZ28" s="5">
        <f t="shared" si="21"/>
        <v>1.102102102102102</v>
      </c>
      <c r="GA28" s="5">
        <f t="shared" si="22"/>
        <v>2.5</v>
      </c>
      <c r="GB28" s="31">
        <v>0</v>
      </c>
      <c r="GC28" s="26">
        <v>122200</v>
      </c>
      <c r="GD28" s="26">
        <v>125133</v>
      </c>
      <c r="GE28" s="17">
        <v>109900</v>
      </c>
      <c r="GF28" s="17">
        <v>85180</v>
      </c>
      <c r="GG28" s="17">
        <v>79900</v>
      </c>
      <c r="GH28">
        <v>89900</v>
      </c>
      <c r="GI28">
        <v>95000</v>
      </c>
      <c r="GJ28">
        <v>25000</v>
      </c>
      <c r="GK28">
        <v>0</v>
      </c>
      <c r="GL28" s="3">
        <v>37850</v>
      </c>
      <c r="GM28" s="2">
        <v>76950</v>
      </c>
      <c r="GN28" s="2">
        <v>37216</v>
      </c>
      <c r="GO28" s="5" t="e">
        <f t="shared" si="23"/>
        <v>#DIV/0!</v>
      </c>
      <c r="GP28" s="5">
        <f t="shared" si="24"/>
        <v>-1</v>
      </c>
      <c r="GQ28" s="20">
        <f t="shared" si="25"/>
        <v>-1</v>
      </c>
      <c r="GR28" s="20">
        <f t="shared" si="26"/>
        <v>-1</v>
      </c>
    </row>
    <row r="29" spans="1:200" ht="12.75" customHeight="1" x14ac:dyDescent="0.2">
      <c r="A29" s="2">
        <v>8027</v>
      </c>
      <c r="B29" s="2" t="s">
        <v>140</v>
      </c>
      <c r="C29" s="26">
        <v>3</v>
      </c>
      <c r="D29" s="26">
        <v>14</v>
      </c>
      <c r="E29" s="26">
        <v>9</v>
      </c>
      <c r="F29" s="16">
        <v>7</v>
      </c>
      <c r="G29" s="16">
        <v>6</v>
      </c>
      <c r="H29" s="16">
        <v>9</v>
      </c>
      <c r="I29">
        <v>5</v>
      </c>
      <c r="J29">
        <v>3</v>
      </c>
      <c r="K29">
        <v>16</v>
      </c>
      <c r="L29">
        <v>11</v>
      </c>
      <c r="M29" s="3">
        <v>8</v>
      </c>
      <c r="N29" s="2">
        <v>17</v>
      </c>
      <c r="O29" s="2">
        <v>22</v>
      </c>
      <c r="P29" s="2">
        <v>8</v>
      </c>
      <c r="Q29" s="2">
        <v>13</v>
      </c>
      <c r="R29" s="2">
        <v>8</v>
      </c>
      <c r="S29" s="4">
        <v>10</v>
      </c>
      <c r="T29" s="2">
        <v>9</v>
      </c>
      <c r="U29" s="2">
        <v>32</v>
      </c>
      <c r="V29" s="2">
        <v>12</v>
      </c>
      <c r="W29" s="2">
        <v>5</v>
      </c>
      <c r="X29" s="2">
        <v>5</v>
      </c>
      <c r="Y29" s="2">
        <v>3</v>
      </c>
      <c r="Z29" s="2">
        <v>3</v>
      </c>
      <c r="AA29" s="2">
        <v>3</v>
      </c>
      <c r="AB29" s="2">
        <v>3</v>
      </c>
      <c r="AC29" s="2">
        <v>1</v>
      </c>
      <c r="AD29" s="2">
        <v>1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5" t="e">
        <f>(#REF!-L29)/L29</f>
        <v>#REF!</v>
      </c>
      <c r="AL29" s="5">
        <f t="shared" si="1"/>
        <v>-0.7857142857142857</v>
      </c>
      <c r="AM29" s="5">
        <f t="shared" si="2"/>
        <v>-0.66666666666666663</v>
      </c>
      <c r="AN29" s="5">
        <f t="shared" si="3"/>
        <v>-0.625</v>
      </c>
      <c r="AO29" s="31">
        <v>150000</v>
      </c>
      <c r="AP29" s="26">
        <v>198687</v>
      </c>
      <c r="AQ29" s="26">
        <v>245000</v>
      </c>
      <c r="AR29" s="17">
        <v>175000</v>
      </c>
      <c r="AS29" s="17">
        <v>172450</v>
      </c>
      <c r="AT29" s="17">
        <v>160000</v>
      </c>
      <c r="AU29">
        <v>77000</v>
      </c>
      <c r="AV29">
        <v>77000</v>
      </c>
      <c r="AW29">
        <v>143000</v>
      </c>
      <c r="AX29">
        <v>70000</v>
      </c>
      <c r="AY29" s="3">
        <v>65250</v>
      </c>
      <c r="AZ29" s="2">
        <v>47000</v>
      </c>
      <c r="BA29" s="2">
        <v>54750</v>
      </c>
      <c r="BB29" s="2">
        <v>54750</v>
      </c>
      <c r="BC29" s="2">
        <v>36000</v>
      </c>
      <c r="BD29" s="4">
        <v>61000</v>
      </c>
      <c r="BE29" s="4">
        <v>257000</v>
      </c>
      <c r="BF29" s="2">
        <v>172000</v>
      </c>
      <c r="BG29" s="2">
        <v>183750</v>
      </c>
      <c r="BH29" s="2">
        <v>176450</v>
      </c>
      <c r="BI29" s="2">
        <v>192000</v>
      </c>
      <c r="BJ29" s="2">
        <v>184900</v>
      </c>
      <c r="BK29" s="2">
        <v>149900</v>
      </c>
      <c r="BL29" s="2">
        <v>120000</v>
      </c>
      <c r="BM29" s="2">
        <v>114000</v>
      </c>
      <c r="BN29" s="2">
        <v>0</v>
      </c>
      <c r="BO29" s="2">
        <v>105000</v>
      </c>
      <c r="BP29" s="2">
        <v>40000</v>
      </c>
      <c r="BQ29" s="2">
        <v>0</v>
      </c>
      <c r="BR29" s="5">
        <f t="shared" si="0"/>
        <v>-1.0000089285714286</v>
      </c>
      <c r="BS29" s="5">
        <f t="shared" si="4"/>
        <v>-0.24504371196907698</v>
      </c>
      <c r="BT29" s="5">
        <f t="shared" si="5"/>
        <v>-6.25E-2</v>
      </c>
      <c r="BU29" s="5">
        <f t="shared" si="6"/>
        <v>1.2988505747126438</v>
      </c>
      <c r="BV29" s="31">
        <v>159667</v>
      </c>
      <c r="BW29" s="26">
        <v>195420</v>
      </c>
      <c r="BX29" s="26">
        <v>209000</v>
      </c>
      <c r="BY29" s="17">
        <v>178207</v>
      </c>
      <c r="BZ29" s="17">
        <v>157000</v>
      </c>
      <c r="CA29" s="17">
        <v>151027</v>
      </c>
      <c r="CB29">
        <v>181200</v>
      </c>
      <c r="CC29">
        <v>126166</v>
      </c>
      <c r="CD29">
        <v>127249</v>
      </c>
      <c r="CE29">
        <v>88272</v>
      </c>
      <c r="CF29" s="3">
        <v>68974</v>
      </c>
      <c r="CG29" s="2">
        <v>56823</v>
      </c>
      <c r="CH29" s="2">
        <v>38793</v>
      </c>
      <c r="CI29" s="2">
        <v>64100</v>
      </c>
      <c r="CJ29" s="2">
        <v>50173</v>
      </c>
      <c r="CK29" s="4">
        <v>118487</v>
      </c>
      <c r="CL29" s="4">
        <v>216406</v>
      </c>
      <c r="CM29" s="2">
        <v>219066</v>
      </c>
      <c r="CN29" s="2">
        <v>185342</v>
      </c>
      <c r="CO29" s="2">
        <v>171058</v>
      </c>
      <c r="CP29" s="2">
        <v>193000</v>
      </c>
      <c r="CQ29" s="2">
        <v>168160</v>
      </c>
      <c r="CR29" s="2">
        <v>111600</v>
      </c>
      <c r="CS29" s="2">
        <v>127666</v>
      </c>
      <c r="CT29" s="2">
        <v>110050</v>
      </c>
      <c r="CU29" s="2">
        <v>85166</v>
      </c>
      <c r="CV29" s="2">
        <v>105000</v>
      </c>
      <c r="CW29" s="2">
        <v>40000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5">
        <f t="shared" si="7"/>
        <v>-0.99998528581458768</v>
      </c>
      <c r="DE29" s="5">
        <f t="shared" si="8"/>
        <v>-0.18295466175417049</v>
      </c>
      <c r="DF29" s="5">
        <f t="shared" si="9"/>
        <v>5.7208313745224365E-2</v>
      </c>
      <c r="DG29" s="5">
        <f t="shared" si="10"/>
        <v>1.314886768927422</v>
      </c>
      <c r="DH29" s="26">
        <v>139</v>
      </c>
      <c r="DI29" s="26">
        <v>103</v>
      </c>
      <c r="DJ29" s="26">
        <v>53</v>
      </c>
      <c r="DK29" s="16">
        <v>55</v>
      </c>
      <c r="DL29" s="16">
        <v>135</v>
      </c>
      <c r="DM29" s="16">
        <v>136</v>
      </c>
      <c r="DN29">
        <v>76</v>
      </c>
      <c r="DO29">
        <v>104</v>
      </c>
      <c r="DP29">
        <v>100</v>
      </c>
      <c r="DQ29" s="9">
        <v>71</v>
      </c>
      <c r="DR29" s="3">
        <v>137</v>
      </c>
      <c r="DS29" s="2">
        <v>114</v>
      </c>
      <c r="DT29" s="2">
        <v>75</v>
      </c>
      <c r="DU29" s="2">
        <v>89</v>
      </c>
      <c r="DV29" s="2">
        <v>86</v>
      </c>
      <c r="DW29" s="4">
        <v>105</v>
      </c>
      <c r="DX29" s="4">
        <v>187</v>
      </c>
      <c r="DY29" s="2">
        <v>185</v>
      </c>
      <c r="DZ29" s="2">
        <v>108</v>
      </c>
      <c r="EA29" s="2">
        <v>171</v>
      </c>
      <c r="EB29" s="2">
        <v>55</v>
      </c>
      <c r="EC29" s="2">
        <v>103</v>
      </c>
      <c r="ED29" s="2">
        <v>72</v>
      </c>
      <c r="EE29" s="2">
        <v>62</v>
      </c>
      <c r="EF29" s="2">
        <v>25</v>
      </c>
      <c r="EG29" s="2">
        <v>293</v>
      </c>
      <c r="EH29" s="2">
        <v>26</v>
      </c>
      <c r="EI29" s="2">
        <v>24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5">
        <f t="shared" si="11"/>
        <v>-0.98148046804327571</v>
      </c>
      <c r="EQ29" s="5">
        <f t="shared" si="12"/>
        <v>0.34951456310679613</v>
      </c>
      <c r="ER29" s="5">
        <f t="shared" si="13"/>
        <v>2.2058823529411766E-2</v>
      </c>
      <c r="ES29" s="5">
        <f t="shared" si="14"/>
        <v>1.4598540145985401E-2</v>
      </c>
      <c r="ET29" s="26">
        <v>8</v>
      </c>
      <c r="EU29" s="26">
        <v>20</v>
      </c>
      <c r="EV29" s="26">
        <v>24</v>
      </c>
      <c r="EW29" s="16">
        <v>32</v>
      </c>
      <c r="EX29" s="16">
        <v>31</v>
      </c>
      <c r="EY29" s="16">
        <v>26</v>
      </c>
      <c r="EZ29">
        <v>16</v>
      </c>
      <c r="FA29">
        <v>15</v>
      </c>
      <c r="FB29">
        <v>14</v>
      </c>
      <c r="FC29">
        <v>16</v>
      </c>
      <c r="FD29" s="3">
        <v>10</v>
      </c>
      <c r="FE29" s="2">
        <v>11</v>
      </c>
      <c r="FF29" s="2">
        <v>21</v>
      </c>
      <c r="FG29" s="5">
        <f t="shared" si="15"/>
        <v>-0.99908759124087587</v>
      </c>
      <c r="FH29" s="5">
        <f t="shared" si="16"/>
        <v>-0.6</v>
      </c>
      <c r="FI29" s="5">
        <f t="shared" si="17"/>
        <v>-0.69230769230769229</v>
      </c>
      <c r="FJ29" s="5">
        <f t="shared" si="18"/>
        <v>-0.2</v>
      </c>
      <c r="FK29" s="31">
        <v>199450</v>
      </c>
      <c r="FL29" s="26">
        <v>222450</v>
      </c>
      <c r="FM29" s="26">
        <v>227499</v>
      </c>
      <c r="FN29" s="17">
        <v>205000</v>
      </c>
      <c r="FO29" s="17">
        <v>199000</v>
      </c>
      <c r="FP29" s="17">
        <v>174900</v>
      </c>
      <c r="FQ29">
        <v>157450</v>
      </c>
      <c r="FR29">
        <v>149900</v>
      </c>
      <c r="FS29">
        <v>129500</v>
      </c>
      <c r="FT29">
        <v>58850</v>
      </c>
      <c r="FU29" s="3">
        <v>76200</v>
      </c>
      <c r="FV29" s="2">
        <v>49000</v>
      </c>
      <c r="FW29" s="2">
        <v>35000</v>
      </c>
      <c r="FX29" s="5">
        <f t="shared" si="19"/>
        <v>-1.0000101954120646</v>
      </c>
      <c r="FY29" s="5">
        <f t="shared" si="20"/>
        <v>-0.10339402112834345</v>
      </c>
      <c r="FZ29" s="5">
        <f t="shared" si="21"/>
        <v>0.14036592338479131</v>
      </c>
      <c r="GA29" s="5">
        <f t="shared" si="22"/>
        <v>1.6174540682414698</v>
      </c>
      <c r="GB29" s="31">
        <v>157800</v>
      </c>
      <c r="GC29" s="26">
        <v>201518</v>
      </c>
      <c r="GD29" s="26">
        <v>207300</v>
      </c>
      <c r="GE29" s="17">
        <v>178557</v>
      </c>
      <c r="GF29" s="17">
        <v>157816</v>
      </c>
      <c r="GG29" s="17">
        <v>165211</v>
      </c>
      <c r="GH29">
        <v>188560</v>
      </c>
      <c r="GI29">
        <v>140000</v>
      </c>
      <c r="GJ29">
        <v>134325</v>
      </c>
      <c r="GK29">
        <v>95400</v>
      </c>
      <c r="GL29" s="3">
        <v>70187</v>
      </c>
      <c r="GM29" s="2">
        <v>56788</v>
      </c>
      <c r="GN29" s="2">
        <v>37660</v>
      </c>
      <c r="GO29" s="5">
        <f t="shared" si="23"/>
        <v>-1.0000010837947708</v>
      </c>
      <c r="GP29" s="5">
        <f t="shared" si="24"/>
        <v>-0.21694339959705833</v>
      </c>
      <c r="GQ29" s="20">
        <f t="shared" si="25"/>
        <v>-4.4857787919690577E-2</v>
      </c>
      <c r="GR29" s="20">
        <f t="shared" si="26"/>
        <v>1.2482795959365693</v>
      </c>
    </row>
    <row r="30" spans="1:200" ht="12.75" customHeight="1" x14ac:dyDescent="0.2">
      <c r="A30" s="2">
        <v>8028</v>
      </c>
      <c r="B30" s="2" t="s">
        <v>141</v>
      </c>
      <c r="C30" s="26">
        <v>234</v>
      </c>
      <c r="D30" s="26">
        <v>248</v>
      </c>
      <c r="E30" s="26">
        <v>243</v>
      </c>
      <c r="F30" s="16">
        <v>337</v>
      </c>
      <c r="G30" s="16">
        <v>413</v>
      </c>
      <c r="H30" s="16">
        <v>346</v>
      </c>
      <c r="I30">
        <v>359</v>
      </c>
      <c r="J30">
        <v>363</v>
      </c>
      <c r="K30">
        <v>325</v>
      </c>
      <c r="L30">
        <v>340</v>
      </c>
      <c r="M30" s="3">
        <v>344</v>
      </c>
      <c r="N30" s="2">
        <v>305</v>
      </c>
      <c r="O30" s="2">
        <v>244</v>
      </c>
      <c r="P30" s="2">
        <v>227</v>
      </c>
      <c r="Q30" s="2">
        <v>141</v>
      </c>
      <c r="R30" s="2">
        <v>260</v>
      </c>
      <c r="S30" s="4">
        <v>262</v>
      </c>
      <c r="T30" s="2">
        <v>383</v>
      </c>
      <c r="U30" s="2">
        <v>559</v>
      </c>
      <c r="V30" s="2">
        <v>514</v>
      </c>
      <c r="W30" s="2">
        <v>409</v>
      </c>
      <c r="X30" s="2">
        <v>429</v>
      </c>
      <c r="Y30" s="2">
        <v>285</v>
      </c>
      <c r="Z30" s="2">
        <v>310</v>
      </c>
      <c r="AA30" s="2">
        <v>201</v>
      </c>
      <c r="AB30" s="2">
        <v>246</v>
      </c>
      <c r="AC30" s="2">
        <v>174</v>
      </c>
      <c r="AD30" s="2">
        <v>68</v>
      </c>
      <c r="AE30" s="2">
        <v>42</v>
      </c>
      <c r="AF30" s="2">
        <v>35</v>
      </c>
      <c r="AG30" s="2">
        <v>25</v>
      </c>
      <c r="AH30" s="2">
        <v>9</v>
      </c>
      <c r="AI30" s="2">
        <v>14</v>
      </c>
      <c r="AJ30" s="2">
        <v>18</v>
      </c>
      <c r="AK30" s="5" t="e">
        <f>(#REF!-L30)/L30</f>
        <v>#REF!</v>
      </c>
      <c r="AL30" s="5">
        <f t="shared" si="1"/>
        <v>-5.6451612903225805E-2</v>
      </c>
      <c r="AM30" s="5">
        <f t="shared" si="2"/>
        <v>-0.32369942196531792</v>
      </c>
      <c r="AN30" s="5">
        <f t="shared" si="3"/>
        <v>-0.31976744186046513</v>
      </c>
      <c r="AO30" s="31">
        <v>411250</v>
      </c>
      <c r="AP30" s="26">
        <v>385000</v>
      </c>
      <c r="AQ30" s="26">
        <v>405000</v>
      </c>
      <c r="AR30" s="17">
        <v>375000</v>
      </c>
      <c r="AS30" s="17">
        <v>376000</v>
      </c>
      <c r="AT30" s="17">
        <v>365000</v>
      </c>
      <c r="AU30">
        <v>385000</v>
      </c>
      <c r="AV30">
        <v>385000</v>
      </c>
      <c r="AW30">
        <v>355000</v>
      </c>
      <c r="AX30">
        <v>333000</v>
      </c>
      <c r="AY30" s="3">
        <v>332250</v>
      </c>
      <c r="AZ30" s="2">
        <v>290000</v>
      </c>
      <c r="BA30" s="2">
        <v>267500</v>
      </c>
      <c r="BB30" s="2">
        <v>269900</v>
      </c>
      <c r="BC30" s="2">
        <v>283000</v>
      </c>
      <c r="BD30" s="4">
        <v>299950</v>
      </c>
      <c r="BE30" s="4">
        <v>317500</v>
      </c>
      <c r="BF30" s="2">
        <v>337500</v>
      </c>
      <c r="BG30" s="2">
        <v>307687</v>
      </c>
      <c r="BH30" s="2">
        <v>309250</v>
      </c>
      <c r="BI30" s="2">
        <v>295000</v>
      </c>
      <c r="BJ30" s="2">
        <v>274000</v>
      </c>
      <c r="BK30" s="2">
        <v>251400</v>
      </c>
      <c r="BL30" s="2">
        <v>228000</v>
      </c>
      <c r="BM30" s="2">
        <v>249000</v>
      </c>
      <c r="BN30" s="2">
        <v>231327</v>
      </c>
      <c r="BO30" s="2">
        <v>194400</v>
      </c>
      <c r="BP30" s="2">
        <v>177400</v>
      </c>
      <c r="BQ30" s="2">
        <v>161450</v>
      </c>
      <c r="BR30" s="5">
        <f t="shared" si="0"/>
        <v>-1.0000009602625881</v>
      </c>
      <c r="BS30" s="5">
        <f t="shared" si="4"/>
        <v>6.8181818181818177E-2</v>
      </c>
      <c r="BT30" s="5">
        <f t="shared" si="5"/>
        <v>0.12671232876712329</v>
      </c>
      <c r="BU30" s="5">
        <f t="shared" si="6"/>
        <v>0.23777276147479307</v>
      </c>
      <c r="BV30" s="31">
        <v>544988</v>
      </c>
      <c r="BW30" s="26">
        <v>504563</v>
      </c>
      <c r="BX30" s="26">
        <v>606072</v>
      </c>
      <c r="BY30" s="17">
        <v>496545</v>
      </c>
      <c r="BZ30" s="17">
        <v>514087</v>
      </c>
      <c r="CA30" s="17">
        <v>434125</v>
      </c>
      <c r="CB30">
        <v>564541</v>
      </c>
      <c r="CC30">
        <v>525214</v>
      </c>
      <c r="CD30">
        <v>444049</v>
      </c>
      <c r="CE30">
        <v>385077</v>
      </c>
      <c r="CF30" s="3">
        <v>383840</v>
      </c>
      <c r="CG30" s="2">
        <v>309971</v>
      </c>
      <c r="CH30" s="2">
        <v>273283</v>
      </c>
      <c r="CI30" s="2">
        <v>282138</v>
      </c>
      <c r="CJ30" s="2">
        <v>314104</v>
      </c>
      <c r="CK30" s="4">
        <v>319789</v>
      </c>
      <c r="CL30" s="4">
        <v>345156</v>
      </c>
      <c r="CM30" s="2">
        <v>369274</v>
      </c>
      <c r="CN30" s="2">
        <v>332687</v>
      </c>
      <c r="CO30" s="2">
        <v>339659</v>
      </c>
      <c r="CP30" s="2">
        <v>312769</v>
      </c>
      <c r="CQ30" s="2">
        <v>296299</v>
      </c>
      <c r="CR30" s="2">
        <v>272210</v>
      </c>
      <c r="CS30" s="2">
        <v>253834</v>
      </c>
      <c r="CT30" s="2">
        <v>274187</v>
      </c>
      <c r="CU30" s="2">
        <v>250022</v>
      </c>
      <c r="CV30" s="2">
        <v>209852</v>
      </c>
      <c r="CW30" s="2">
        <v>189707</v>
      </c>
      <c r="CX30" s="2">
        <v>174972</v>
      </c>
      <c r="CY30" s="2">
        <v>169825</v>
      </c>
      <c r="CZ30" s="2">
        <v>137908</v>
      </c>
      <c r="DA30" s="2">
        <v>225594</v>
      </c>
      <c r="DB30" s="2">
        <v>172514</v>
      </c>
      <c r="DC30" s="2">
        <v>139488</v>
      </c>
      <c r="DD30" s="5">
        <f t="shared" si="7"/>
        <v>-0.99999938253190535</v>
      </c>
      <c r="DE30" s="5">
        <f t="shared" si="8"/>
        <v>8.0118835507161645E-2</v>
      </c>
      <c r="DF30" s="5">
        <f t="shared" si="9"/>
        <v>0.25537114886265477</v>
      </c>
      <c r="DG30" s="5">
        <f t="shared" si="10"/>
        <v>0.41983117965819089</v>
      </c>
      <c r="DH30" s="26">
        <v>47</v>
      </c>
      <c r="DI30" s="26">
        <v>46</v>
      </c>
      <c r="DJ30" s="26">
        <v>50</v>
      </c>
      <c r="DK30" s="16">
        <v>50</v>
      </c>
      <c r="DL30" s="16">
        <v>66</v>
      </c>
      <c r="DM30" s="16">
        <v>63</v>
      </c>
      <c r="DN30">
        <v>71</v>
      </c>
      <c r="DO30">
        <v>45</v>
      </c>
      <c r="DP30">
        <v>35</v>
      </c>
      <c r="DQ30" s="9">
        <v>42</v>
      </c>
      <c r="DR30" s="3">
        <v>55</v>
      </c>
      <c r="DS30" s="2">
        <v>45</v>
      </c>
      <c r="DT30" s="2">
        <v>105</v>
      </c>
      <c r="DU30" s="2">
        <v>141</v>
      </c>
      <c r="DV30" s="2">
        <v>146</v>
      </c>
      <c r="DW30" s="4">
        <v>137</v>
      </c>
      <c r="DX30" s="4">
        <v>161</v>
      </c>
      <c r="DY30" s="2">
        <v>149</v>
      </c>
      <c r="DZ30" s="2">
        <v>145</v>
      </c>
      <c r="EA30" s="2">
        <v>111</v>
      </c>
      <c r="EB30" s="2">
        <v>103</v>
      </c>
      <c r="EC30" s="2">
        <v>85</v>
      </c>
      <c r="ED30" s="2">
        <v>60</v>
      </c>
      <c r="EE30" s="2">
        <v>51</v>
      </c>
      <c r="EF30" s="2">
        <v>49</v>
      </c>
      <c r="EG30" s="2">
        <v>183</v>
      </c>
      <c r="EH30" s="2">
        <v>115</v>
      </c>
      <c r="EI30" s="2">
        <v>91</v>
      </c>
      <c r="EJ30" s="2">
        <v>58</v>
      </c>
      <c r="EK30" s="2">
        <v>133</v>
      </c>
      <c r="EL30" s="2">
        <v>127</v>
      </c>
      <c r="EM30" s="2">
        <v>160</v>
      </c>
      <c r="EN30" s="2">
        <v>104</v>
      </c>
      <c r="EO30" s="2">
        <v>147</v>
      </c>
      <c r="EP30" s="5">
        <f t="shared" si="11"/>
        <v>-0.99000401953194783</v>
      </c>
      <c r="EQ30" s="5">
        <f t="shared" si="12"/>
        <v>2.1739130434782608E-2</v>
      </c>
      <c r="ER30" s="5">
        <f t="shared" si="13"/>
        <v>-0.25396825396825395</v>
      </c>
      <c r="ES30" s="5">
        <f t="shared" si="14"/>
        <v>-0.14545454545454545</v>
      </c>
      <c r="ET30" s="26">
        <v>465</v>
      </c>
      <c r="EU30" s="26">
        <v>458</v>
      </c>
      <c r="EV30" s="26">
        <v>445</v>
      </c>
      <c r="EW30" s="16">
        <v>613</v>
      </c>
      <c r="EX30" s="16">
        <v>828</v>
      </c>
      <c r="EY30" s="16">
        <v>1115</v>
      </c>
      <c r="EZ30">
        <v>654</v>
      </c>
      <c r="FA30">
        <v>674</v>
      </c>
      <c r="FB30">
        <v>546</v>
      </c>
      <c r="FC30">
        <v>401</v>
      </c>
      <c r="FD30" s="3">
        <v>431</v>
      </c>
      <c r="FE30" s="2">
        <v>407</v>
      </c>
      <c r="FF30" s="2">
        <v>319</v>
      </c>
      <c r="FG30" s="5">
        <f t="shared" si="15"/>
        <v>-1.0003627295397868</v>
      </c>
      <c r="FH30" s="5">
        <f t="shared" si="16"/>
        <v>1.5283842794759825E-2</v>
      </c>
      <c r="FI30" s="5">
        <f t="shared" si="17"/>
        <v>-0.5829596412556054</v>
      </c>
      <c r="FJ30" s="5">
        <f t="shared" si="18"/>
        <v>7.8886310904872387E-2</v>
      </c>
      <c r="FK30" s="31">
        <v>419900</v>
      </c>
      <c r="FL30" s="26">
        <v>435000</v>
      </c>
      <c r="FM30" s="26">
        <v>434900</v>
      </c>
      <c r="FN30" s="17">
        <v>425000</v>
      </c>
      <c r="FO30" s="17">
        <v>379900</v>
      </c>
      <c r="FP30" s="17">
        <v>409000</v>
      </c>
      <c r="FQ30">
        <v>375000</v>
      </c>
      <c r="FR30">
        <v>412000</v>
      </c>
      <c r="FS30">
        <v>395000</v>
      </c>
      <c r="FT30">
        <v>319000</v>
      </c>
      <c r="FU30" s="3">
        <v>329900</v>
      </c>
      <c r="FV30" s="2">
        <v>309500</v>
      </c>
      <c r="FW30" s="2">
        <v>275000</v>
      </c>
      <c r="FX30" s="5">
        <f t="shared" si="19"/>
        <v>-0.99999995208826709</v>
      </c>
      <c r="FY30" s="5">
        <f t="shared" si="20"/>
        <v>-3.4712643678160918E-2</v>
      </c>
      <c r="FZ30" s="5">
        <f t="shared" si="21"/>
        <v>2.665036674816626E-2</v>
      </c>
      <c r="GA30" s="5">
        <f t="shared" si="22"/>
        <v>0.27280994240678996</v>
      </c>
      <c r="GB30" s="31">
        <v>553754</v>
      </c>
      <c r="GC30" s="26">
        <v>506159</v>
      </c>
      <c r="GD30" s="26">
        <v>607017</v>
      </c>
      <c r="GE30" s="17">
        <v>497130</v>
      </c>
      <c r="GF30" s="17">
        <v>519538</v>
      </c>
      <c r="GG30" s="17">
        <v>438027</v>
      </c>
      <c r="GH30">
        <v>566939</v>
      </c>
      <c r="GI30">
        <v>521755</v>
      </c>
      <c r="GJ30">
        <v>447383</v>
      </c>
      <c r="GK30">
        <v>387619</v>
      </c>
      <c r="GL30" s="3">
        <v>381302</v>
      </c>
      <c r="GM30" s="2">
        <v>310037</v>
      </c>
      <c r="GN30" s="2">
        <v>282176</v>
      </c>
      <c r="GO30" s="5">
        <f t="shared" si="23"/>
        <v>-1.0000000895535144</v>
      </c>
      <c r="GP30" s="5">
        <f t="shared" si="24"/>
        <v>9.4031717306221951E-2</v>
      </c>
      <c r="GQ30" s="20">
        <f t="shared" si="25"/>
        <v>0.26420060863828027</v>
      </c>
      <c r="GR30" s="20">
        <f t="shared" si="26"/>
        <v>0.4522714278970475</v>
      </c>
    </row>
    <row r="31" spans="1:200" ht="12.75" customHeight="1" x14ac:dyDescent="0.2">
      <c r="A31" s="2">
        <v>8029</v>
      </c>
      <c r="B31" s="2" t="s">
        <v>142</v>
      </c>
      <c r="C31" s="26">
        <v>4</v>
      </c>
      <c r="D31" s="26">
        <v>2</v>
      </c>
      <c r="E31" s="26">
        <v>2</v>
      </c>
      <c r="F31" s="16">
        <v>4</v>
      </c>
      <c r="G31" s="16">
        <v>3</v>
      </c>
      <c r="H31" s="16">
        <v>1</v>
      </c>
      <c r="I31">
        <v>2</v>
      </c>
      <c r="J31">
        <v>1</v>
      </c>
      <c r="K31">
        <v>1</v>
      </c>
      <c r="L31">
        <v>3</v>
      </c>
      <c r="M31" s="3">
        <v>2</v>
      </c>
      <c r="N31" s="2">
        <v>5</v>
      </c>
      <c r="O31" s="2">
        <v>10</v>
      </c>
      <c r="P31" s="2">
        <v>7</v>
      </c>
      <c r="Q31" s="2">
        <v>6</v>
      </c>
      <c r="R31" s="2">
        <v>7</v>
      </c>
      <c r="S31" s="4">
        <v>8</v>
      </c>
      <c r="T31" s="2">
        <v>14</v>
      </c>
      <c r="U31" s="2">
        <v>16</v>
      </c>
      <c r="V31" s="2">
        <v>4</v>
      </c>
      <c r="W31" s="2">
        <v>3</v>
      </c>
      <c r="X31" s="2">
        <v>4</v>
      </c>
      <c r="Y31" s="2">
        <v>1</v>
      </c>
      <c r="Z31" s="2">
        <v>2</v>
      </c>
      <c r="AA31" s="2">
        <v>1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5" t="e">
        <f>(#REF!-L31)/L31</f>
        <v>#REF!</v>
      </c>
      <c r="AL31" s="5">
        <f t="shared" si="1"/>
        <v>1</v>
      </c>
      <c r="AM31" s="5">
        <f t="shared" si="2"/>
        <v>3</v>
      </c>
      <c r="AN31" s="5">
        <f t="shared" si="3"/>
        <v>1</v>
      </c>
      <c r="AO31" s="31">
        <v>76000</v>
      </c>
      <c r="AP31" s="26">
        <v>143000</v>
      </c>
      <c r="AQ31" s="26">
        <v>131000</v>
      </c>
      <c r="AR31" s="17">
        <v>159950</v>
      </c>
      <c r="AS31" s="17">
        <v>120000</v>
      </c>
      <c r="AT31" s="17">
        <v>92300</v>
      </c>
      <c r="AU31">
        <v>99000</v>
      </c>
      <c r="AV31">
        <v>99000</v>
      </c>
      <c r="AW31">
        <v>20590</v>
      </c>
      <c r="AX31">
        <v>45000</v>
      </c>
      <c r="AY31" s="3">
        <v>145000</v>
      </c>
      <c r="AZ31" s="2">
        <v>25000</v>
      </c>
      <c r="BA31" s="2">
        <v>20000</v>
      </c>
      <c r="BB31" s="2">
        <v>20000</v>
      </c>
      <c r="BC31" s="2">
        <v>19150</v>
      </c>
      <c r="BD31" s="4">
        <v>25000</v>
      </c>
      <c r="BE31" s="4">
        <v>299450</v>
      </c>
      <c r="BF31" s="2">
        <v>240000</v>
      </c>
      <c r="BG31" s="2">
        <v>182950</v>
      </c>
      <c r="BH31" s="2">
        <v>141250</v>
      </c>
      <c r="BI31" s="2">
        <v>55000</v>
      </c>
      <c r="BJ31" s="2">
        <v>357797</v>
      </c>
      <c r="BK31" s="2">
        <v>0</v>
      </c>
      <c r="BL31" s="2">
        <v>86000</v>
      </c>
      <c r="BM31" s="2">
        <v>68000</v>
      </c>
      <c r="BN31" s="2">
        <v>0</v>
      </c>
      <c r="BO31" s="2">
        <v>0</v>
      </c>
      <c r="BP31" s="2">
        <v>0</v>
      </c>
      <c r="BQ31" s="2">
        <v>0</v>
      </c>
      <c r="BR31" s="5">
        <f t="shared" si="0"/>
        <v>-0.99997777777777774</v>
      </c>
      <c r="BS31" s="5">
        <f t="shared" si="4"/>
        <v>-0.46853146853146854</v>
      </c>
      <c r="BT31" s="5">
        <f t="shared" si="5"/>
        <v>-0.17659804983748645</v>
      </c>
      <c r="BU31" s="5">
        <f t="shared" si="6"/>
        <v>-0.47586206896551725</v>
      </c>
      <c r="BV31" s="31">
        <v>88000</v>
      </c>
      <c r="BW31" s="26">
        <v>143000</v>
      </c>
      <c r="BX31" s="26">
        <v>131000</v>
      </c>
      <c r="BY31" s="17">
        <v>160669</v>
      </c>
      <c r="BZ31" s="17">
        <v>120000</v>
      </c>
      <c r="CA31" s="17">
        <v>92300</v>
      </c>
      <c r="CB31">
        <v>117450</v>
      </c>
      <c r="CC31">
        <v>99000</v>
      </c>
      <c r="CD31">
        <v>20590</v>
      </c>
      <c r="CE31">
        <v>108489</v>
      </c>
      <c r="CF31" s="3">
        <v>145000</v>
      </c>
      <c r="CG31" s="2">
        <v>32200</v>
      </c>
      <c r="CH31" s="2">
        <v>11100</v>
      </c>
      <c r="CI31" s="2">
        <v>24999</v>
      </c>
      <c r="CJ31" s="2">
        <v>26283</v>
      </c>
      <c r="CK31" s="4">
        <v>81128</v>
      </c>
      <c r="CL31" s="4">
        <v>260800</v>
      </c>
      <c r="CM31" s="2">
        <v>263722</v>
      </c>
      <c r="CN31" s="2">
        <v>225458</v>
      </c>
      <c r="CO31" s="2">
        <v>144225</v>
      </c>
      <c r="CP31" s="2">
        <v>179023</v>
      </c>
      <c r="CQ31" s="2">
        <v>292055</v>
      </c>
      <c r="CR31" s="2">
        <v>85000</v>
      </c>
      <c r="CS31" s="2">
        <v>86000</v>
      </c>
      <c r="CT31" s="2">
        <v>68000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5">
        <f t="shared" si="7"/>
        <v>-1.0000043862702115</v>
      </c>
      <c r="DE31" s="5">
        <f t="shared" si="8"/>
        <v>-0.38461538461538464</v>
      </c>
      <c r="DF31" s="5">
        <f t="shared" si="9"/>
        <v>-4.6587215601300108E-2</v>
      </c>
      <c r="DG31" s="5">
        <f t="shared" si="10"/>
        <v>-0.39310344827586208</v>
      </c>
      <c r="DH31" s="26">
        <v>43</v>
      </c>
      <c r="DI31" s="26">
        <v>37</v>
      </c>
      <c r="DJ31" s="26">
        <v>80</v>
      </c>
      <c r="DK31" s="16">
        <v>52</v>
      </c>
      <c r="DL31" s="16">
        <v>42</v>
      </c>
      <c r="DM31" s="16">
        <v>35</v>
      </c>
      <c r="DN31">
        <v>8</v>
      </c>
      <c r="DO31">
        <v>8</v>
      </c>
      <c r="DP31">
        <v>127</v>
      </c>
      <c r="DQ31" s="9">
        <v>128</v>
      </c>
      <c r="DR31" s="3">
        <v>71</v>
      </c>
      <c r="DS31" s="2">
        <v>26</v>
      </c>
      <c r="DT31" s="2">
        <v>12</v>
      </c>
      <c r="DU31" s="2">
        <v>26</v>
      </c>
      <c r="DV31" s="2">
        <v>106</v>
      </c>
      <c r="DW31" s="4">
        <v>73</v>
      </c>
      <c r="DX31" s="4">
        <v>113</v>
      </c>
      <c r="DY31" s="2">
        <v>133</v>
      </c>
      <c r="DZ31" s="2">
        <v>126</v>
      </c>
      <c r="EA31" s="2">
        <v>48</v>
      </c>
      <c r="EB31" s="2">
        <v>19</v>
      </c>
      <c r="EC31" s="2">
        <v>143</v>
      </c>
      <c r="ED31" s="2">
        <v>64</v>
      </c>
      <c r="EE31" s="2">
        <v>175</v>
      </c>
      <c r="EF31" s="2">
        <v>24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5">
        <f t="shared" si="11"/>
        <v>-1.0030711206896552</v>
      </c>
      <c r="EQ31" s="5">
        <f t="shared" si="12"/>
        <v>0.16216216216216217</v>
      </c>
      <c r="ER31" s="5">
        <f t="shared" si="13"/>
        <v>0.22857142857142856</v>
      </c>
      <c r="ES31" s="5">
        <f t="shared" si="14"/>
        <v>-0.39436619718309857</v>
      </c>
      <c r="ET31" s="26">
        <v>2</v>
      </c>
      <c r="EU31" s="26">
        <v>7</v>
      </c>
      <c r="EV31" s="26">
        <v>6</v>
      </c>
      <c r="EW31" s="16">
        <v>5</v>
      </c>
      <c r="EX31" s="16">
        <v>8</v>
      </c>
      <c r="EY31" s="16">
        <v>9</v>
      </c>
      <c r="EZ31">
        <v>4</v>
      </c>
      <c r="FA31">
        <v>5</v>
      </c>
      <c r="FB31">
        <v>8</v>
      </c>
      <c r="FC31">
        <v>8</v>
      </c>
      <c r="FD31" s="3">
        <v>7</v>
      </c>
      <c r="FE31" s="2">
        <v>8</v>
      </c>
      <c r="FF31" s="2">
        <v>13</v>
      </c>
      <c r="FG31" s="5">
        <f t="shared" si="15"/>
        <v>-1.0492957746478873</v>
      </c>
      <c r="FH31" s="5">
        <f t="shared" si="16"/>
        <v>-0.7142857142857143</v>
      </c>
      <c r="FI31" s="5">
        <f t="shared" si="17"/>
        <v>-0.77777777777777779</v>
      </c>
      <c r="FJ31" s="5">
        <f t="shared" si="18"/>
        <v>-0.7142857142857143</v>
      </c>
      <c r="FK31" s="31">
        <v>137450</v>
      </c>
      <c r="FL31" s="26">
        <v>185000</v>
      </c>
      <c r="FM31" s="26">
        <v>137500</v>
      </c>
      <c r="FN31" s="17">
        <v>174900</v>
      </c>
      <c r="FO31" s="17">
        <v>154900</v>
      </c>
      <c r="FP31" s="17">
        <v>130000</v>
      </c>
      <c r="FQ31">
        <v>157400</v>
      </c>
      <c r="FR31">
        <v>118500</v>
      </c>
      <c r="FS31">
        <v>45000</v>
      </c>
      <c r="FT31">
        <v>90000</v>
      </c>
      <c r="FU31" s="3">
        <v>85000</v>
      </c>
      <c r="FV31" s="2">
        <v>72950</v>
      </c>
      <c r="FW31" s="2">
        <v>16900</v>
      </c>
      <c r="FX31" s="5">
        <f t="shared" si="19"/>
        <v>-1.0000079365079366</v>
      </c>
      <c r="FY31" s="5">
        <f t="shared" si="20"/>
        <v>-0.25702702702702701</v>
      </c>
      <c r="FZ31" s="5">
        <f t="shared" si="21"/>
        <v>5.7307692307692309E-2</v>
      </c>
      <c r="GA31" s="5">
        <f t="shared" si="22"/>
        <v>0.61705882352941177</v>
      </c>
      <c r="GB31" s="31">
        <v>90975</v>
      </c>
      <c r="GC31" s="26">
        <v>137450</v>
      </c>
      <c r="GD31" s="26">
        <v>133375</v>
      </c>
      <c r="GE31" s="17">
        <v>166225</v>
      </c>
      <c r="GF31" s="17">
        <v>124900</v>
      </c>
      <c r="GG31" s="17">
        <v>100000</v>
      </c>
      <c r="GH31">
        <v>114900</v>
      </c>
      <c r="GI31">
        <v>94500</v>
      </c>
      <c r="GJ31">
        <v>16848</v>
      </c>
      <c r="GK31">
        <v>103966</v>
      </c>
      <c r="GL31" s="3">
        <v>155950</v>
      </c>
      <c r="GM31" s="2">
        <v>34299</v>
      </c>
      <c r="GN31" s="2">
        <v>11696</v>
      </c>
      <c r="GO31" s="5">
        <f t="shared" si="23"/>
        <v>-1.0000024722219478</v>
      </c>
      <c r="GP31" s="5">
        <f t="shared" si="24"/>
        <v>-0.3381229538013823</v>
      </c>
      <c r="GQ31" s="20">
        <f t="shared" si="25"/>
        <v>-9.0249999999999997E-2</v>
      </c>
      <c r="GR31" s="20">
        <f t="shared" si="26"/>
        <v>-0.41663994870150689</v>
      </c>
    </row>
    <row r="32" spans="1:200" ht="12.75" customHeight="1" x14ac:dyDescent="0.2">
      <c r="A32" s="2">
        <v>8030</v>
      </c>
      <c r="B32" s="2" t="s">
        <v>143</v>
      </c>
      <c r="C32" s="26">
        <v>1</v>
      </c>
      <c r="D32" s="26">
        <v>0</v>
      </c>
      <c r="E32" s="26">
        <v>0</v>
      </c>
      <c r="F32" s="16">
        <v>1</v>
      </c>
      <c r="G32" s="16">
        <v>1</v>
      </c>
      <c r="H32" s="16">
        <v>0</v>
      </c>
      <c r="I32">
        <v>1</v>
      </c>
      <c r="J32">
        <v>0</v>
      </c>
      <c r="K32">
        <v>1</v>
      </c>
      <c r="L32">
        <v>0</v>
      </c>
      <c r="M32" s="3">
        <v>0</v>
      </c>
      <c r="N32" s="2">
        <v>0</v>
      </c>
      <c r="O32" s="2">
        <v>2</v>
      </c>
      <c r="P32" s="2">
        <v>1</v>
      </c>
      <c r="Q32" s="2">
        <v>1</v>
      </c>
      <c r="R32" s="2">
        <v>1</v>
      </c>
      <c r="S32" s="4">
        <v>1</v>
      </c>
      <c r="T32" s="2">
        <v>2</v>
      </c>
      <c r="U32" s="2">
        <v>6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1</v>
      </c>
      <c r="AJ32" s="2">
        <v>0</v>
      </c>
      <c r="AK32" s="5" t="e">
        <f>(#REF!-L32)/L32</f>
        <v>#REF!</v>
      </c>
      <c r="AL32" s="5" t="e">
        <f t="shared" si="1"/>
        <v>#DIV/0!</v>
      </c>
      <c r="AM32" s="5" t="e">
        <f t="shared" si="2"/>
        <v>#DIV/0!</v>
      </c>
      <c r="AN32" s="5" t="e">
        <f t="shared" si="3"/>
        <v>#DIV/0!</v>
      </c>
      <c r="AO32" s="31">
        <v>242000</v>
      </c>
      <c r="AP32" s="26">
        <v>0</v>
      </c>
      <c r="AQ32" s="26">
        <v>0</v>
      </c>
      <c r="AR32" s="17">
        <v>78500</v>
      </c>
      <c r="AS32" s="17">
        <v>91700</v>
      </c>
      <c r="AT32" s="17">
        <v>0</v>
      </c>
      <c r="AU32">
        <v>0</v>
      </c>
      <c r="AV32">
        <v>0</v>
      </c>
      <c r="AW32">
        <v>93500</v>
      </c>
      <c r="AX32">
        <v>0</v>
      </c>
      <c r="AY32" s="3">
        <v>0</v>
      </c>
      <c r="AZ32" s="2">
        <v>0</v>
      </c>
      <c r="BA32" s="2">
        <v>30250</v>
      </c>
      <c r="BB32" s="2">
        <v>30250</v>
      </c>
      <c r="BC32" s="2">
        <v>24000</v>
      </c>
      <c r="BD32" s="4">
        <v>47000</v>
      </c>
      <c r="BE32" s="4">
        <v>186000</v>
      </c>
      <c r="BF32" s="2">
        <v>220000</v>
      </c>
      <c r="BG32" s="2">
        <v>143000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82000</v>
      </c>
      <c r="BP32" s="2">
        <v>0</v>
      </c>
      <c r="BQ32" s="2">
        <v>0</v>
      </c>
      <c r="BR32" s="5" t="e">
        <f t="shared" si="0"/>
        <v>#DIV/0!</v>
      </c>
      <c r="BS32" s="5" t="e">
        <f t="shared" si="4"/>
        <v>#DIV/0!</v>
      </c>
      <c r="BT32" s="5" t="e">
        <f t="shared" si="5"/>
        <v>#DIV/0!</v>
      </c>
      <c r="BU32" s="5" t="e">
        <f t="shared" si="6"/>
        <v>#DIV/0!</v>
      </c>
      <c r="BV32" s="31">
        <v>242000</v>
      </c>
      <c r="BW32" s="26">
        <v>0</v>
      </c>
      <c r="BX32" s="26">
        <v>0</v>
      </c>
      <c r="BY32" s="17">
        <v>78500</v>
      </c>
      <c r="BZ32" s="17">
        <v>91700</v>
      </c>
      <c r="CA32" s="17">
        <v>0</v>
      </c>
      <c r="CB32">
        <v>140000</v>
      </c>
      <c r="CC32">
        <v>0</v>
      </c>
      <c r="CD32">
        <v>93500</v>
      </c>
      <c r="CE32">
        <v>0</v>
      </c>
      <c r="CF32" s="3">
        <v>0</v>
      </c>
      <c r="CG32" s="2">
        <v>0</v>
      </c>
      <c r="CH32" s="2">
        <v>67500</v>
      </c>
      <c r="CI32" s="2">
        <v>30250</v>
      </c>
      <c r="CJ32" s="2">
        <v>24000</v>
      </c>
      <c r="CK32" s="4">
        <v>47000</v>
      </c>
      <c r="CL32" s="4">
        <v>186000</v>
      </c>
      <c r="CM32" s="2">
        <v>220000</v>
      </c>
      <c r="CN32" s="2">
        <v>143166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82000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81000</v>
      </c>
      <c r="DC32" s="2">
        <v>0</v>
      </c>
      <c r="DD32" s="5" t="e">
        <f t="shared" si="7"/>
        <v>#DIV/0!</v>
      </c>
      <c r="DE32" s="5" t="e">
        <f t="shared" si="8"/>
        <v>#DIV/0!</v>
      </c>
      <c r="DF32" s="5" t="e">
        <f t="shared" si="9"/>
        <v>#DIV/0!</v>
      </c>
      <c r="DG32" s="5" t="e">
        <f t="shared" si="10"/>
        <v>#DIV/0!</v>
      </c>
      <c r="DH32" s="26">
        <v>60</v>
      </c>
      <c r="DI32" s="26">
        <v>0</v>
      </c>
      <c r="DJ32" s="26">
        <v>0</v>
      </c>
      <c r="DK32" s="16">
        <v>355</v>
      </c>
      <c r="DL32" s="16">
        <v>115</v>
      </c>
      <c r="DM32" s="16">
        <v>0</v>
      </c>
      <c r="DN32">
        <v>50</v>
      </c>
      <c r="DO32">
        <v>0</v>
      </c>
      <c r="DP32">
        <v>68</v>
      </c>
      <c r="DQ32" s="9">
        <v>0</v>
      </c>
      <c r="DR32" s="3">
        <v>0</v>
      </c>
      <c r="DS32" s="2">
        <v>0</v>
      </c>
      <c r="DT32" s="2">
        <v>77</v>
      </c>
      <c r="DU32" s="2">
        <v>191</v>
      </c>
      <c r="DV32" s="2">
        <v>64</v>
      </c>
      <c r="DW32" s="4">
        <v>252</v>
      </c>
      <c r="DX32" s="4">
        <v>236</v>
      </c>
      <c r="DY32" s="2">
        <v>31</v>
      </c>
      <c r="DZ32" s="2">
        <v>14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57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93</v>
      </c>
      <c r="EO32" s="2">
        <v>0</v>
      </c>
      <c r="EP32" s="5" t="e">
        <f t="shared" si="11"/>
        <v>#DIV/0!</v>
      </c>
      <c r="EQ32" s="5" t="e">
        <f t="shared" si="12"/>
        <v>#DIV/0!</v>
      </c>
      <c r="ER32" s="5" t="e">
        <f t="shared" si="13"/>
        <v>#DIV/0!</v>
      </c>
      <c r="ES32" s="5" t="e">
        <f t="shared" si="14"/>
        <v>#DIV/0!</v>
      </c>
      <c r="ET32" s="26">
        <v>1</v>
      </c>
      <c r="EU32" s="26">
        <v>2</v>
      </c>
      <c r="EV32" s="26">
        <v>0</v>
      </c>
      <c r="EW32" s="16">
        <v>3</v>
      </c>
      <c r="EX32" s="16">
        <v>4</v>
      </c>
      <c r="EY32" s="16">
        <v>0</v>
      </c>
      <c r="EZ32">
        <v>0</v>
      </c>
      <c r="FA32">
        <v>0</v>
      </c>
      <c r="FB32">
        <v>2</v>
      </c>
      <c r="FC32">
        <v>1</v>
      </c>
      <c r="FD32" s="3">
        <v>2</v>
      </c>
      <c r="FE32" s="2">
        <v>2</v>
      </c>
      <c r="FF32" s="2">
        <v>0</v>
      </c>
      <c r="FG32" s="5" t="e">
        <f t="shared" si="15"/>
        <v>#DIV/0!</v>
      </c>
      <c r="FH32" s="5">
        <f t="shared" si="16"/>
        <v>-0.5</v>
      </c>
      <c r="FI32" s="5" t="e">
        <f t="shared" si="17"/>
        <v>#DIV/0!</v>
      </c>
      <c r="FJ32" s="5">
        <f t="shared" si="18"/>
        <v>-0.5</v>
      </c>
      <c r="FK32" s="31">
        <v>265000</v>
      </c>
      <c r="FL32" s="26">
        <v>177450</v>
      </c>
      <c r="FM32" s="26">
        <v>0</v>
      </c>
      <c r="FN32" s="17">
        <v>185000</v>
      </c>
      <c r="FO32" s="17">
        <v>155000</v>
      </c>
      <c r="FP32" s="17">
        <v>0</v>
      </c>
      <c r="FQ32">
        <v>0</v>
      </c>
      <c r="FR32">
        <v>0</v>
      </c>
      <c r="FS32">
        <v>141950</v>
      </c>
      <c r="FT32">
        <v>22500</v>
      </c>
      <c r="FU32" s="3">
        <v>74500</v>
      </c>
      <c r="FV32" s="2">
        <v>37500</v>
      </c>
      <c r="FW32" s="2">
        <v>0</v>
      </c>
      <c r="FX32" s="5">
        <f t="shared" si="19"/>
        <v>-1.0000222222222221</v>
      </c>
      <c r="FY32" s="5">
        <f t="shared" si="20"/>
        <v>0.49337841645533953</v>
      </c>
      <c r="FZ32" s="5" t="e">
        <f t="shared" si="21"/>
        <v>#DIV/0!</v>
      </c>
      <c r="GA32" s="5">
        <f t="shared" si="22"/>
        <v>2.5570469798657718</v>
      </c>
      <c r="GB32" s="31">
        <v>234900</v>
      </c>
      <c r="GC32" s="26">
        <v>0</v>
      </c>
      <c r="GD32" s="26">
        <v>0</v>
      </c>
      <c r="GE32" s="17">
        <v>89000</v>
      </c>
      <c r="GF32" s="17">
        <v>105000</v>
      </c>
      <c r="GG32" s="17">
        <v>0</v>
      </c>
      <c r="GH32">
        <v>150000</v>
      </c>
      <c r="GI32">
        <v>0</v>
      </c>
      <c r="GJ32">
        <v>99000</v>
      </c>
      <c r="GK32">
        <v>0</v>
      </c>
      <c r="GL32" s="3">
        <v>0</v>
      </c>
      <c r="GM32" s="2">
        <v>0</v>
      </c>
      <c r="GN32" s="2">
        <v>94000</v>
      </c>
      <c r="GO32" s="5" t="e">
        <f t="shared" si="23"/>
        <v>#DIV/0!</v>
      </c>
      <c r="GP32" s="5" t="e">
        <f t="shared" si="24"/>
        <v>#DIV/0!</v>
      </c>
      <c r="GQ32" s="20" t="e">
        <f t="shared" si="25"/>
        <v>#DIV/0!</v>
      </c>
      <c r="GR32" s="20" t="e">
        <f t="shared" si="26"/>
        <v>#DIV/0!</v>
      </c>
    </row>
    <row r="33" spans="1:200" ht="12.75" customHeight="1" x14ac:dyDescent="0.2">
      <c r="A33" s="2">
        <v>8031</v>
      </c>
      <c r="B33" s="2" t="s">
        <v>144</v>
      </c>
      <c r="C33" s="26">
        <v>16</v>
      </c>
      <c r="D33" s="26">
        <v>12</v>
      </c>
      <c r="E33" s="26">
        <v>8</v>
      </c>
      <c r="F33" s="16">
        <v>15</v>
      </c>
      <c r="G33" s="16">
        <v>22</v>
      </c>
      <c r="H33" s="16">
        <v>27</v>
      </c>
      <c r="I33">
        <v>19</v>
      </c>
      <c r="J33">
        <v>14</v>
      </c>
      <c r="K33">
        <v>14</v>
      </c>
      <c r="L33">
        <v>8</v>
      </c>
      <c r="M33" s="3">
        <v>8</v>
      </c>
      <c r="N33" s="2">
        <v>15</v>
      </c>
      <c r="O33" s="2">
        <v>5</v>
      </c>
      <c r="P33" s="2">
        <v>3</v>
      </c>
      <c r="Q33" s="2">
        <v>2</v>
      </c>
      <c r="R33" s="2">
        <v>9</v>
      </c>
      <c r="S33" s="4">
        <v>10</v>
      </c>
      <c r="T33" s="2">
        <v>19</v>
      </c>
      <c r="U33" s="2">
        <v>8</v>
      </c>
      <c r="V33" s="2">
        <v>1</v>
      </c>
      <c r="W33" s="2">
        <v>2</v>
      </c>
      <c r="X33" s="2">
        <v>2</v>
      </c>
      <c r="Y33" s="2">
        <v>1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1</v>
      </c>
      <c r="AH33" s="2">
        <v>0</v>
      </c>
      <c r="AI33" s="2">
        <v>0</v>
      </c>
      <c r="AJ33" s="2">
        <v>0</v>
      </c>
      <c r="AK33" s="5" t="e">
        <f>(#REF!-L33)/L33</f>
        <v>#REF!</v>
      </c>
      <c r="AL33" s="5">
        <f t="shared" si="1"/>
        <v>0.33333333333333331</v>
      </c>
      <c r="AM33" s="5">
        <f t="shared" si="2"/>
        <v>-0.40740740740740738</v>
      </c>
      <c r="AN33" s="5">
        <f t="shared" si="3"/>
        <v>1</v>
      </c>
      <c r="AO33" s="31">
        <v>396000</v>
      </c>
      <c r="AP33" s="26">
        <v>415000</v>
      </c>
      <c r="AQ33" s="26">
        <v>346500</v>
      </c>
      <c r="AR33" s="17">
        <v>405000</v>
      </c>
      <c r="AS33" s="17">
        <v>377500</v>
      </c>
      <c r="AT33" s="17">
        <v>368000</v>
      </c>
      <c r="AU33">
        <v>332500</v>
      </c>
      <c r="AV33">
        <v>332500</v>
      </c>
      <c r="AW33">
        <v>247500</v>
      </c>
      <c r="AX33">
        <v>246000</v>
      </c>
      <c r="AY33" s="3">
        <v>264000</v>
      </c>
      <c r="AZ33" s="2">
        <v>175000</v>
      </c>
      <c r="BA33" s="2">
        <v>136000</v>
      </c>
      <c r="BB33" s="2">
        <v>136000</v>
      </c>
      <c r="BC33" s="2">
        <v>222500</v>
      </c>
      <c r="BD33" s="4">
        <v>225000</v>
      </c>
      <c r="BE33" s="4">
        <v>216250</v>
      </c>
      <c r="BF33" s="2">
        <v>281000</v>
      </c>
      <c r="BG33" s="2">
        <v>362450</v>
      </c>
      <c r="BH33" s="2">
        <v>245000</v>
      </c>
      <c r="BI33" s="2">
        <v>325000</v>
      </c>
      <c r="BJ33" s="2">
        <v>193000</v>
      </c>
      <c r="BK33" s="2">
        <v>500000</v>
      </c>
      <c r="BL33" s="2">
        <v>0</v>
      </c>
      <c r="BM33" s="2">
        <v>86000</v>
      </c>
      <c r="BN33" s="2">
        <v>0</v>
      </c>
      <c r="BO33" s="2">
        <v>0</v>
      </c>
      <c r="BP33" s="2">
        <v>0</v>
      </c>
      <c r="BQ33" s="2">
        <v>0</v>
      </c>
      <c r="BR33" s="5">
        <f t="shared" si="0"/>
        <v>-0.99999593495934957</v>
      </c>
      <c r="BS33" s="5">
        <f t="shared" si="4"/>
        <v>-4.5783132530120479E-2</v>
      </c>
      <c r="BT33" s="5">
        <f t="shared" si="5"/>
        <v>7.6086956521739135E-2</v>
      </c>
      <c r="BU33" s="5">
        <f t="shared" si="6"/>
        <v>0.5</v>
      </c>
      <c r="BV33" s="31">
        <v>404581</v>
      </c>
      <c r="BW33" s="26">
        <v>390096</v>
      </c>
      <c r="BX33" s="26">
        <v>363625</v>
      </c>
      <c r="BY33" s="17">
        <v>399753</v>
      </c>
      <c r="BZ33" s="17">
        <v>384678</v>
      </c>
      <c r="CA33" s="17">
        <v>388975</v>
      </c>
      <c r="CB33">
        <v>372236</v>
      </c>
      <c r="CC33">
        <v>334403</v>
      </c>
      <c r="CD33">
        <v>282214</v>
      </c>
      <c r="CE33">
        <v>234487</v>
      </c>
      <c r="CF33" s="3">
        <v>263875</v>
      </c>
      <c r="CG33" s="2">
        <v>178200</v>
      </c>
      <c r="CH33" s="2">
        <v>153673</v>
      </c>
      <c r="CI33" s="2">
        <v>158666</v>
      </c>
      <c r="CJ33" s="2">
        <v>222500</v>
      </c>
      <c r="CK33" s="4">
        <v>227505</v>
      </c>
      <c r="CL33" s="4">
        <v>220100</v>
      </c>
      <c r="CM33" s="2">
        <v>301607</v>
      </c>
      <c r="CN33" s="2">
        <v>349075</v>
      </c>
      <c r="CO33" s="2">
        <v>245000</v>
      </c>
      <c r="CP33" s="2">
        <v>325000</v>
      </c>
      <c r="CQ33" s="2">
        <v>193000</v>
      </c>
      <c r="CR33" s="2">
        <v>500000</v>
      </c>
      <c r="CS33" s="2">
        <v>0</v>
      </c>
      <c r="CT33" s="2">
        <v>86000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105000</v>
      </c>
      <c r="DA33" s="2">
        <v>0</v>
      </c>
      <c r="DB33" s="2">
        <v>0</v>
      </c>
      <c r="DC33" s="2">
        <v>0</v>
      </c>
      <c r="DD33" s="5">
        <f t="shared" si="7"/>
        <v>-0.99999786768562859</v>
      </c>
      <c r="DE33" s="5">
        <f t="shared" si="8"/>
        <v>3.7131885484598663E-2</v>
      </c>
      <c r="DF33" s="5">
        <f t="shared" si="9"/>
        <v>4.0120830387557038E-2</v>
      </c>
      <c r="DG33" s="5">
        <f t="shared" si="10"/>
        <v>0.53322974893415442</v>
      </c>
      <c r="DH33" s="26">
        <v>32</v>
      </c>
      <c r="DI33" s="26">
        <v>30</v>
      </c>
      <c r="DJ33" s="26">
        <v>49</v>
      </c>
      <c r="DK33" s="16">
        <v>48</v>
      </c>
      <c r="DL33" s="16">
        <v>73</v>
      </c>
      <c r="DM33" s="16">
        <v>56</v>
      </c>
      <c r="DN33">
        <v>54</v>
      </c>
      <c r="DO33">
        <v>64</v>
      </c>
      <c r="DP33">
        <v>25</v>
      </c>
      <c r="DQ33" s="9">
        <v>33</v>
      </c>
      <c r="DR33" s="3">
        <v>167</v>
      </c>
      <c r="DS33" s="2">
        <v>139</v>
      </c>
      <c r="DT33" s="2">
        <v>27</v>
      </c>
      <c r="DU33" s="2">
        <v>327</v>
      </c>
      <c r="DV33" s="2">
        <v>150</v>
      </c>
      <c r="DW33" s="4">
        <v>202</v>
      </c>
      <c r="DX33" s="4">
        <v>251</v>
      </c>
      <c r="DY33" s="2">
        <v>151</v>
      </c>
      <c r="DZ33" s="2">
        <v>106</v>
      </c>
      <c r="EA33" s="2">
        <v>7</v>
      </c>
      <c r="EB33" s="2">
        <v>39</v>
      </c>
      <c r="EC33" s="2">
        <v>62</v>
      </c>
      <c r="ED33" s="2">
        <v>56</v>
      </c>
      <c r="EE33" s="2">
        <v>0</v>
      </c>
      <c r="EF33" s="2">
        <v>16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13</v>
      </c>
      <c r="EM33" s="2">
        <v>0</v>
      </c>
      <c r="EN33" s="2">
        <v>0</v>
      </c>
      <c r="EO33" s="2">
        <v>0</v>
      </c>
      <c r="EP33" s="5">
        <f t="shared" si="11"/>
        <v>-0.98384152275957104</v>
      </c>
      <c r="EQ33" s="5">
        <f t="shared" si="12"/>
        <v>6.6666666666666666E-2</v>
      </c>
      <c r="ER33" s="5">
        <f t="shared" si="13"/>
        <v>-0.42857142857142855</v>
      </c>
      <c r="ES33" s="5">
        <f t="shared" si="14"/>
        <v>-0.80838323353293418</v>
      </c>
      <c r="ET33" s="26">
        <v>49</v>
      </c>
      <c r="EU33" s="26">
        <v>36</v>
      </c>
      <c r="EV33" s="26">
        <v>38</v>
      </c>
      <c r="EW33" s="16">
        <v>42</v>
      </c>
      <c r="EX33" s="16">
        <v>25</v>
      </c>
      <c r="EY33" s="16">
        <v>56</v>
      </c>
      <c r="EZ33">
        <v>51</v>
      </c>
      <c r="FA33">
        <v>52</v>
      </c>
      <c r="FB33">
        <v>38</v>
      </c>
      <c r="FC33">
        <v>15</v>
      </c>
      <c r="FD33" s="3">
        <v>21</v>
      </c>
      <c r="FE33" s="2">
        <v>18</v>
      </c>
      <c r="FF33" s="2">
        <v>11</v>
      </c>
      <c r="FG33" s="5">
        <f t="shared" si="15"/>
        <v>-1.0538922155688624</v>
      </c>
      <c r="FH33" s="5">
        <f t="shared" si="16"/>
        <v>0.3611111111111111</v>
      </c>
      <c r="FI33" s="5">
        <f t="shared" si="17"/>
        <v>-0.125</v>
      </c>
      <c r="FJ33" s="5">
        <f t="shared" si="18"/>
        <v>1.3333333333333333</v>
      </c>
      <c r="FK33" s="31">
        <v>498000</v>
      </c>
      <c r="FL33" s="26">
        <v>422000</v>
      </c>
      <c r="FM33" s="26">
        <v>567500</v>
      </c>
      <c r="FN33" s="17">
        <v>517450</v>
      </c>
      <c r="FO33" s="17">
        <v>385000</v>
      </c>
      <c r="FP33" s="17">
        <v>392000</v>
      </c>
      <c r="FQ33">
        <v>399000</v>
      </c>
      <c r="FR33">
        <v>367425</v>
      </c>
      <c r="FS33">
        <v>377000</v>
      </c>
      <c r="FT33">
        <v>233900</v>
      </c>
      <c r="FU33" s="3">
        <v>234900</v>
      </c>
      <c r="FV33" s="2">
        <v>224900</v>
      </c>
      <c r="FW33" s="2">
        <v>214900</v>
      </c>
      <c r="FX33" s="5">
        <f t="shared" si="19"/>
        <v>-0.9999984561303501</v>
      </c>
      <c r="FY33" s="5">
        <f t="shared" si="20"/>
        <v>0.18009478672985782</v>
      </c>
      <c r="FZ33" s="5">
        <f t="shared" si="21"/>
        <v>0.27040816326530615</v>
      </c>
      <c r="GA33" s="5">
        <f t="shared" si="22"/>
        <v>1.120051085568327</v>
      </c>
      <c r="GB33" s="31">
        <v>403175</v>
      </c>
      <c r="GC33" s="26">
        <v>395533</v>
      </c>
      <c r="GD33" s="26">
        <v>360362</v>
      </c>
      <c r="GE33" s="17">
        <v>408686</v>
      </c>
      <c r="GF33" s="17">
        <v>391572</v>
      </c>
      <c r="GG33" s="17">
        <v>389440</v>
      </c>
      <c r="GH33">
        <v>373786</v>
      </c>
      <c r="GI33">
        <v>340228</v>
      </c>
      <c r="GJ33">
        <v>282528</v>
      </c>
      <c r="GK33">
        <v>237309</v>
      </c>
      <c r="GL33" s="3">
        <v>273400</v>
      </c>
      <c r="GM33" s="2">
        <v>186080</v>
      </c>
      <c r="GN33" s="2">
        <v>152260</v>
      </c>
      <c r="GO33" s="5">
        <f t="shared" si="23"/>
        <v>-0.99999924109584248</v>
      </c>
      <c r="GP33" s="5">
        <f t="shared" si="24"/>
        <v>1.932076463910723E-2</v>
      </c>
      <c r="GQ33" s="20">
        <f t="shared" si="25"/>
        <v>3.5268590797041907E-2</v>
      </c>
      <c r="GR33" s="20">
        <f t="shared" si="26"/>
        <v>0.47467081199707389</v>
      </c>
    </row>
    <row r="34" spans="1:200" ht="12.75" customHeight="1" x14ac:dyDescent="0.2">
      <c r="A34" s="2">
        <v>8032</v>
      </c>
      <c r="B34" s="2" t="s">
        <v>145</v>
      </c>
      <c r="C34" s="26">
        <v>222</v>
      </c>
      <c r="D34" s="26">
        <v>193</v>
      </c>
      <c r="E34" s="26">
        <v>216</v>
      </c>
      <c r="F34" s="16">
        <v>228</v>
      </c>
      <c r="G34" s="16">
        <v>306</v>
      </c>
      <c r="H34" s="16">
        <v>161</v>
      </c>
      <c r="I34">
        <v>211</v>
      </c>
      <c r="J34">
        <v>215</v>
      </c>
      <c r="K34">
        <v>236</v>
      </c>
      <c r="L34">
        <v>242</v>
      </c>
      <c r="M34" s="3">
        <v>224</v>
      </c>
      <c r="N34" s="2">
        <v>271</v>
      </c>
      <c r="O34" s="2">
        <v>222</v>
      </c>
      <c r="P34" s="2">
        <v>164</v>
      </c>
      <c r="Q34" s="2">
        <v>202</v>
      </c>
      <c r="R34" s="2">
        <v>159</v>
      </c>
      <c r="S34" s="4">
        <v>174</v>
      </c>
      <c r="T34" s="2">
        <v>401</v>
      </c>
      <c r="U34" s="2">
        <v>223</v>
      </c>
      <c r="V34" s="2">
        <v>300</v>
      </c>
      <c r="W34" s="2">
        <v>173</v>
      </c>
      <c r="X34" s="2">
        <v>280</v>
      </c>
      <c r="Y34" s="2">
        <v>196</v>
      </c>
      <c r="Z34" s="2">
        <v>118</v>
      </c>
      <c r="AA34" s="2">
        <v>174</v>
      </c>
      <c r="AB34" s="2">
        <v>94</v>
      </c>
      <c r="AC34" s="2">
        <v>130</v>
      </c>
      <c r="AD34" s="2">
        <v>105</v>
      </c>
      <c r="AE34" s="2">
        <v>59</v>
      </c>
      <c r="AF34" s="2">
        <v>104</v>
      </c>
      <c r="AG34" s="2">
        <v>65</v>
      </c>
      <c r="AH34" s="2">
        <v>71</v>
      </c>
      <c r="AI34" s="2">
        <v>52</v>
      </c>
      <c r="AJ34" s="2">
        <v>53</v>
      </c>
      <c r="AK34" s="5" t="e">
        <f>(#REF!-L34)/L34</f>
        <v>#REF!</v>
      </c>
      <c r="AL34" s="5">
        <f t="shared" si="1"/>
        <v>0.15025906735751296</v>
      </c>
      <c r="AM34" s="5">
        <f t="shared" si="2"/>
        <v>0.37888198757763975</v>
      </c>
      <c r="AN34" s="5">
        <f t="shared" si="3"/>
        <v>-8.9285714285714281E-3</v>
      </c>
      <c r="AO34" s="31">
        <v>375000</v>
      </c>
      <c r="AP34" s="26">
        <v>375000</v>
      </c>
      <c r="AQ34" s="26">
        <v>346250</v>
      </c>
      <c r="AR34" s="17">
        <v>355000</v>
      </c>
      <c r="AS34" s="17">
        <v>377500</v>
      </c>
      <c r="AT34" s="17">
        <v>330000</v>
      </c>
      <c r="AU34">
        <v>340000</v>
      </c>
      <c r="AV34">
        <v>340000</v>
      </c>
      <c r="AW34">
        <v>336250</v>
      </c>
      <c r="AX34">
        <v>318250</v>
      </c>
      <c r="AY34" s="3">
        <v>335000</v>
      </c>
      <c r="AZ34" s="2">
        <v>350000</v>
      </c>
      <c r="BA34" s="2">
        <v>304350</v>
      </c>
      <c r="BB34" s="2">
        <v>308850</v>
      </c>
      <c r="BC34" s="2">
        <v>457500</v>
      </c>
      <c r="BD34" s="4">
        <v>320000</v>
      </c>
      <c r="BE34" s="4">
        <v>347950</v>
      </c>
      <c r="BF34" s="2">
        <v>410500</v>
      </c>
      <c r="BG34" s="2">
        <v>294405</v>
      </c>
      <c r="BH34" s="2">
        <v>320000</v>
      </c>
      <c r="BI34" s="2">
        <v>254000</v>
      </c>
      <c r="BJ34" s="2">
        <v>210000</v>
      </c>
      <c r="BK34" s="2">
        <v>224194</v>
      </c>
      <c r="BL34" s="2">
        <v>235450</v>
      </c>
      <c r="BM34" s="2">
        <v>199134</v>
      </c>
      <c r="BN34" s="2">
        <v>225000</v>
      </c>
      <c r="BO34" s="2">
        <v>161000</v>
      </c>
      <c r="BP34" s="2">
        <v>156500</v>
      </c>
      <c r="BQ34" s="2">
        <v>149000</v>
      </c>
      <c r="BR34" s="5">
        <f t="shared" si="0"/>
        <v>-1.0000000280552126</v>
      </c>
      <c r="BS34" s="5">
        <f t="shared" si="4"/>
        <v>0</v>
      </c>
      <c r="BT34" s="5">
        <f t="shared" si="5"/>
        <v>0.13636363636363635</v>
      </c>
      <c r="BU34" s="5">
        <f t="shared" si="6"/>
        <v>0.11940298507462686</v>
      </c>
      <c r="BV34" s="31">
        <v>518593</v>
      </c>
      <c r="BW34" s="26">
        <v>581151</v>
      </c>
      <c r="BX34" s="26">
        <v>476455</v>
      </c>
      <c r="BY34" s="17">
        <v>590195</v>
      </c>
      <c r="BZ34" s="17">
        <v>695221</v>
      </c>
      <c r="CA34" s="17">
        <v>413408</v>
      </c>
      <c r="CB34">
        <v>425339</v>
      </c>
      <c r="CC34">
        <v>439489</v>
      </c>
      <c r="CD34">
        <v>449823</v>
      </c>
      <c r="CE34">
        <v>491014</v>
      </c>
      <c r="CF34" s="3">
        <v>466414</v>
      </c>
      <c r="CG34" s="2">
        <v>453199</v>
      </c>
      <c r="CH34" s="2">
        <v>420752</v>
      </c>
      <c r="CI34" s="2">
        <v>395062</v>
      </c>
      <c r="CJ34" s="2">
        <v>605619</v>
      </c>
      <c r="CK34" s="4">
        <v>423672</v>
      </c>
      <c r="CL34" s="4">
        <v>539672</v>
      </c>
      <c r="CM34" s="2">
        <v>470094</v>
      </c>
      <c r="CN34" s="2">
        <v>339177</v>
      </c>
      <c r="CO34" s="2">
        <v>372142</v>
      </c>
      <c r="CP34" s="2">
        <v>283277</v>
      </c>
      <c r="CQ34" s="2">
        <v>240668</v>
      </c>
      <c r="CR34" s="2">
        <v>258431</v>
      </c>
      <c r="CS34" s="2">
        <v>275620</v>
      </c>
      <c r="CT34" s="2">
        <v>234006</v>
      </c>
      <c r="CU34" s="2">
        <v>236020</v>
      </c>
      <c r="CV34" s="2">
        <v>185839</v>
      </c>
      <c r="CW34" s="2">
        <v>187675</v>
      </c>
      <c r="CX34" s="2">
        <v>157748</v>
      </c>
      <c r="CY34" s="2">
        <v>151832</v>
      </c>
      <c r="CZ34" s="2">
        <v>151434</v>
      </c>
      <c r="DA34" s="2">
        <v>138113</v>
      </c>
      <c r="DB34" s="2">
        <v>143151</v>
      </c>
      <c r="DC34" s="2">
        <v>138822</v>
      </c>
      <c r="DD34" s="5">
        <f t="shared" si="7"/>
        <v>-0.99999975682366471</v>
      </c>
      <c r="DE34" s="5">
        <f t="shared" si="8"/>
        <v>-0.10764500104103752</v>
      </c>
      <c r="DF34" s="5">
        <f t="shared" si="9"/>
        <v>0.25443387646102639</v>
      </c>
      <c r="DG34" s="5">
        <f t="shared" si="10"/>
        <v>0.11187271394083367</v>
      </c>
      <c r="DH34" s="26">
        <v>74</v>
      </c>
      <c r="DI34" s="26">
        <v>73</v>
      </c>
      <c r="DJ34" s="26">
        <v>58</v>
      </c>
      <c r="DK34" s="16">
        <v>100</v>
      </c>
      <c r="DL34" s="16">
        <v>118</v>
      </c>
      <c r="DM34" s="16">
        <v>90</v>
      </c>
      <c r="DN34">
        <v>96</v>
      </c>
      <c r="DO34">
        <v>73</v>
      </c>
      <c r="DP34">
        <v>58</v>
      </c>
      <c r="DQ34" s="9">
        <v>71</v>
      </c>
      <c r="DR34" s="3">
        <v>84</v>
      </c>
      <c r="DS34" s="2">
        <v>77</v>
      </c>
      <c r="DT34" s="2">
        <v>125</v>
      </c>
      <c r="DU34" s="2">
        <v>211</v>
      </c>
      <c r="DV34" s="2">
        <v>174</v>
      </c>
      <c r="DW34" s="4">
        <v>144</v>
      </c>
      <c r="DX34" s="4">
        <v>88</v>
      </c>
      <c r="DY34" s="2">
        <v>62</v>
      </c>
      <c r="DZ34" s="2">
        <v>82</v>
      </c>
      <c r="EA34" s="2">
        <v>72</v>
      </c>
      <c r="EB34" s="2">
        <v>99</v>
      </c>
      <c r="EC34" s="2">
        <v>41</v>
      </c>
      <c r="ED34" s="2">
        <v>32</v>
      </c>
      <c r="EE34" s="2">
        <v>42</v>
      </c>
      <c r="EF34" s="2">
        <v>28</v>
      </c>
      <c r="EG34" s="2">
        <v>23</v>
      </c>
      <c r="EH34" s="2">
        <v>40</v>
      </c>
      <c r="EI34" s="2">
        <v>85</v>
      </c>
      <c r="EJ34" s="2">
        <v>59</v>
      </c>
      <c r="EK34" s="2">
        <v>111</v>
      </c>
      <c r="EL34" s="2">
        <v>115</v>
      </c>
      <c r="EM34" s="2">
        <v>84</v>
      </c>
      <c r="EN34" s="2">
        <v>114</v>
      </c>
      <c r="EO34" s="2">
        <v>118</v>
      </c>
      <c r="EP34" s="5">
        <f t="shared" si="11"/>
        <v>-0.99842432797266423</v>
      </c>
      <c r="EQ34" s="5">
        <f t="shared" si="12"/>
        <v>1.3698630136986301E-2</v>
      </c>
      <c r="ER34" s="5">
        <f t="shared" si="13"/>
        <v>-0.17777777777777778</v>
      </c>
      <c r="ES34" s="5">
        <f t="shared" si="14"/>
        <v>-0.11904761904761904</v>
      </c>
      <c r="ET34" s="26">
        <v>399</v>
      </c>
      <c r="EU34" s="26">
        <v>438</v>
      </c>
      <c r="EV34" s="26">
        <v>404</v>
      </c>
      <c r="EW34" s="16">
        <v>431</v>
      </c>
      <c r="EX34" s="16">
        <v>517</v>
      </c>
      <c r="EY34" s="16">
        <v>810</v>
      </c>
      <c r="EZ34">
        <v>455</v>
      </c>
      <c r="FA34">
        <v>423</v>
      </c>
      <c r="FB34">
        <v>462</v>
      </c>
      <c r="FC34">
        <v>399</v>
      </c>
      <c r="FD34" s="3">
        <v>348</v>
      </c>
      <c r="FE34" s="2">
        <v>365</v>
      </c>
      <c r="FF34" s="2">
        <v>338</v>
      </c>
      <c r="FG34" s="5">
        <f t="shared" si="15"/>
        <v>-1.000298364960019</v>
      </c>
      <c r="FH34" s="5">
        <f t="shared" si="16"/>
        <v>-8.9041095890410954E-2</v>
      </c>
      <c r="FI34" s="5">
        <f t="shared" si="17"/>
        <v>-0.50740740740740742</v>
      </c>
      <c r="FJ34" s="5">
        <f t="shared" si="18"/>
        <v>0.14655172413793102</v>
      </c>
      <c r="FK34" s="31">
        <v>418500</v>
      </c>
      <c r="FL34" s="26">
        <v>399250</v>
      </c>
      <c r="FM34" s="26">
        <v>418250</v>
      </c>
      <c r="FN34" s="17">
        <v>385000</v>
      </c>
      <c r="FO34" s="17">
        <v>345000</v>
      </c>
      <c r="FP34" s="17">
        <v>375000</v>
      </c>
      <c r="FQ34">
        <v>395000</v>
      </c>
      <c r="FR34">
        <v>385000</v>
      </c>
      <c r="FS34">
        <v>375361</v>
      </c>
      <c r="FT34">
        <v>339900</v>
      </c>
      <c r="FU34" s="3">
        <v>362450</v>
      </c>
      <c r="FV34" s="2">
        <v>349000</v>
      </c>
      <c r="FW34" s="2">
        <v>329950</v>
      </c>
      <c r="FX34" s="5">
        <f t="shared" si="19"/>
        <v>-1.0000002619626238</v>
      </c>
      <c r="FY34" s="5">
        <f t="shared" si="20"/>
        <v>4.8215403882279274E-2</v>
      </c>
      <c r="FZ34" s="5">
        <f t="shared" si="21"/>
        <v>0.11600000000000001</v>
      </c>
      <c r="GA34" s="5">
        <f t="shared" si="22"/>
        <v>0.1546420195889088</v>
      </c>
      <c r="GB34" s="31">
        <v>529877</v>
      </c>
      <c r="GC34" s="26">
        <v>598238</v>
      </c>
      <c r="GD34" s="26">
        <v>485665</v>
      </c>
      <c r="GE34" s="17">
        <v>591349</v>
      </c>
      <c r="GF34" s="17">
        <v>727551</v>
      </c>
      <c r="GG34" s="17">
        <v>429328</v>
      </c>
      <c r="GH34">
        <v>436863</v>
      </c>
      <c r="GI34">
        <v>452965</v>
      </c>
      <c r="GJ34">
        <v>457724</v>
      </c>
      <c r="GK34">
        <v>499184</v>
      </c>
      <c r="GL34" s="3">
        <v>478051</v>
      </c>
      <c r="GM34" s="2">
        <v>455870</v>
      </c>
      <c r="GN34" s="2">
        <v>437524</v>
      </c>
      <c r="GO34" s="5">
        <f t="shared" si="23"/>
        <v>-0.99999990341155998</v>
      </c>
      <c r="GP34" s="5">
        <f t="shared" si="24"/>
        <v>-0.11427057458737158</v>
      </c>
      <c r="GQ34" s="20">
        <f t="shared" si="25"/>
        <v>0.23420089069429434</v>
      </c>
      <c r="GR34" s="20">
        <f t="shared" si="26"/>
        <v>0.10841102727533254</v>
      </c>
    </row>
    <row r="35" spans="1:200" ht="12.75" customHeight="1" x14ac:dyDescent="0.2">
      <c r="A35" s="2">
        <v>8033</v>
      </c>
      <c r="B35" s="2" t="s">
        <v>146</v>
      </c>
      <c r="C35" s="26">
        <v>150</v>
      </c>
      <c r="D35" s="26">
        <v>133</v>
      </c>
      <c r="E35" s="26">
        <v>163</v>
      </c>
      <c r="F35" s="16">
        <v>150</v>
      </c>
      <c r="G35" s="16">
        <v>270</v>
      </c>
      <c r="H35" s="16">
        <v>221</v>
      </c>
      <c r="I35">
        <v>199</v>
      </c>
      <c r="J35">
        <v>216</v>
      </c>
      <c r="K35">
        <v>259</v>
      </c>
      <c r="L35">
        <v>279</v>
      </c>
      <c r="M35" s="3">
        <v>239</v>
      </c>
      <c r="N35" s="2">
        <v>284</v>
      </c>
      <c r="O35" s="2">
        <v>185</v>
      </c>
      <c r="P35" s="2">
        <v>118</v>
      </c>
      <c r="Q35" s="2">
        <v>147</v>
      </c>
      <c r="R35" s="2">
        <v>194</v>
      </c>
      <c r="S35" s="4">
        <v>302</v>
      </c>
      <c r="T35" s="2">
        <v>276</v>
      </c>
      <c r="U35" s="2">
        <v>545</v>
      </c>
      <c r="V35" s="2">
        <v>270</v>
      </c>
      <c r="W35" s="2">
        <v>245</v>
      </c>
      <c r="X35" s="2">
        <v>252</v>
      </c>
      <c r="Y35" s="2">
        <v>194</v>
      </c>
      <c r="Z35" s="2">
        <v>95</v>
      </c>
      <c r="AA35" s="2">
        <v>64</v>
      </c>
      <c r="AB35" s="2">
        <v>92</v>
      </c>
      <c r="AC35" s="2">
        <v>112</v>
      </c>
      <c r="AD35" s="2">
        <v>19</v>
      </c>
      <c r="AE35" s="2">
        <v>34</v>
      </c>
      <c r="AF35" s="2">
        <v>36</v>
      </c>
      <c r="AG35" s="2">
        <v>3</v>
      </c>
      <c r="AH35" s="2">
        <v>3</v>
      </c>
      <c r="AI35" s="2">
        <v>1</v>
      </c>
      <c r="AJ35" s="2">
        <v>0</v>
      </c>
      <c r="AK35" s="5" t="e">
        <f>(#REF!-L35)/L35</f>
        <v>#REF!</v>
      </c>
      <c r="AL35" s="5">
        <f t="shared" si="1"/>
        <v>0.12781954887218044</v>
      </c>
      <c r="AM35" s="5">
        <f t="shared" si="2"/>
        <v>-0.32126696832579188</v>
      </c>
      <c r="AN35" s="5">
        <f t="shared" si="3"/>
        <v>-0.3723849372384937</v>
      </c>
      <c r="AO35" s="31">
        <v>375000</v>
      </c>
      <c r="AP35" s="26">
        <v>390000</v>
      </c>
      <c r="AQ35" s="26">
        <v>386000</v>
      </c>
      <c r="AR35" s="17">
        <v>367000</v>
      </c>
      <c r="AS35" s="17">
        <v>380000</v>
      </c>
      <c r="AT35" s="17">
        <v>405000</v>
      </c>
      <c r="AU35">
        <v>397000</v>
      </c>
      <c r="AV35">
        <v>397000</v>
      </c>
      <c r="AW35">
        <v>381000</v>
      </c>
      <c r="AX35">
        <v>355000</v>
      </c>
      <c r="AY35" s="3">
        <v>375000</v>
      </c>
      <c r="AZ35" s="2">
        <v>384000</v>
      </c>
      <c r="BA35" s="2">
        <v>282000</v>
      </c>
      <c r="BB35" s="2">
        <v>277250</v>
      </c>
      <c r="BC35" s="2">
        <v>334000</v>
      </c>
      <c r="BD35" s="4">
        <v>352500</v>
      </c>
      <c r="BE35" s="4">
        <v>430301</v>
      </c>
      <c r="BF35" s="2">
        <v>350000</v>
      </c>
      <c r="BG35" s="2">
        <v>354900</v>
      </c>
      <c r="BH35" s="2">
        <v>340500</v>
      </c>
      <c r="BI35" s="2">
        <v>305000</v>
      </c>
      <c r="BJ35" s="2">
        <v>310921</v>
      </c>
      <c r="BK35" s="2">
        <v>317000</v>
      </c>
      <c r="BL35" s="2">
        <v>275000</v>
      </c>
      <c r="BM35" s="2">
        <v>240825</v>
      </c>
      <c r="BN35" s="2">
        <v>199387</v>
      </c>
      <c r="BO35" s="2">
        <v>183237</v>
      </c>
      <c r="BP35" s="2">
        <v>230000</v>
      </c>
      <c r="BQ35" s="2">
        <v>155095</v>
      </c>
      <c r="BR35" s="5">
        <f t="shared" ref="BR35:BR66" si="27">(AN35-AX35)/AX35</f>
        <v>-1.0000010489716542</v>
      </c>
      <c r="BS35" s="5">
        <f t="shared" si="4"/>
        <v>-3.8461538461538464E-2</v>
      </c>
      <c r="BT35" s="5">
        <f t="shared" si="5"/>
        <v>-7.407407407407407E-2</v>
      </c>
      <c r="BU35" s="5">
        <f t="shared" si="6"/>
        <v>0</v>
      </c>
      <c r="BV35" s="31">
        <v>435260</v>
      </c>
      <c r="BW35" s="26">
        <v>468616</v>
      </c>
      <c r="BX35" s="26">
        <v>437044</v>
      </c>
      <c r="BY35" s="17">
        <v>424110</v>
      </c>
      <c r="BZ35" s="17">
        <v>440794</v>
      </c>
      <c r="CA35" s="17">
        <v>456131</v>
      </c>
      <c r="CB35">
        <v>434141</v>
      </c>
      <c r="CC35">
        <v>496211</v>
      </c>
      <c r="CD35">
        <v>448149</v>
      </c>
      <c r="CE35">
        <v>408314</v>
      </c>
      <c r="CF35" s="3">
        <v>443105</v>
      </c>
      <c r="CG35" s="2">
        <v>437948</v>
      </c>
      <c r="CH35" s="2">
        <v>316565</v>
      </c>
      <c r="CI35" s="2">
        <v>355361</v>
      </c>
      <c r="CJ35" s="2">
        <v>373120</v>
      </c>
      <c r="CK35" s="4">
        <v>415987</v>
      </c>
      <c r="CL35" s="4">
        <v>526377</v>
      </c>
      <c r="CM35" s="2">
        <v>406650</v>
      </c>
      <c r="CN35" s="2">
        <v>409936</v>
      </c>
      <c r="CO35" s="2">
        <v>386162</v>
      </c>
      <c r="CP35" s="2">
        <v>358711</v>
      </c>
      <c r="CQ35" s="2">
        <v>354605</v>
      </c>
      <c r="CR35" s="2">
        <v>332162</v>
      </c>
      <c r="CS35" s="2">
        <v>290468</v>
      </c>
      <c r="CT35" s="2">
        <v>276014</v>
      </c>
      <c r="CU35" s="2">
        <v>215287</v>
      </c>
      <c r="CV35" s="2">
        <v>185763</v>
      </c>
      <c r="CW35" s="2">
        <v>252889</v>
      </c>
      <c r="CX35" s="2">
        <v>168817</v>
      </c>
      <c r="CY35" s="2">
        <v>147808</v>
      </c>
      <c r="CZ35" s="2">
        <v>228500</v>
      </c>
      <c r="DA35" s="2">
        <v>241633</v>
      </c>
      <c r="DB35" s="2">
        <v>270000</v>
      </c>
      <c r="DC35" s="2">
        <v>0</v>
      </c>
      <c r="DD35" s="5">
        <f t="shared" si="7"/>
        <v>-1</v>
      </c>
      <c r="DE35" s="5">
        <f t="shared" si="8"/>
        <v>-7.1179814603001185E-2</v>
      </c>
      <c r="DF35" s="5">
        <f t="shared" si="9"/>
        <v>-4.5756591856286902E-2</v>
      </c>
      <c r="DG35" s="5">
        <f t="shared" si="10"/>
        <v>-1.7704607260130217E-2</v>
      </c>
      <c r="DH35" s="26">
        <v>70</v>
      </c>
      <c r="DI35" s="26">
        <v>70</v>
      </c>
      <c r="DJ35" s="26">
        <v>56</v>
      </c>
      <c r="DK35" s="16">
        <v>64</v>
      </c>
      <c r="DL35" s="16">
        <v>82</v>
      </c>
      <c r="DM35" s="16">
        <v>69</v>
      </c>
      <c r="DN35">
        <v>69</v>
      </c>
      <c r="DO35">
        <v>64</v>
      </c>
      <c r="DP35">
        <v>55</v>
      </c>
      <c r="DQ35" s="9">
        <v>54</v>
      </c>
      <c r="DR35" s="3">
        <v>46</v>
      </c>
      <c r="DS35" s="2">
        <v>48</v>
      </c>
      <c r="DT35" s="2">
        <v>116</v>
      </c>
      <c r="DU35" s="2">
        <v>210</v>
      </c>
      <c r="DV35" s="2">
        <v>460</v>
      </c>
      <c r="DW35" s="4">
        <v>410</v>
      </c>
      <c r="DX35" s="4">
        <v>228</v>
      </c>
      <c r="DY35" s="2">
        <v>122</v>
      </c>
      <c r="DZ35" s="2">
        <v>102</v>
      </c>
      <c r="EA35" s="2">
        <v>102</v>
      </c>
      <c r="EB35" s="2">
        <v>173</v>
      </c>
      <c r="EC35" s="2">
        <v>121</v>
      </c>
      <c r="ED35" s="2">
        <v>86</v>
      </c>
      <c r="EE35" s="2">
        <v>43</v>
      </c>
      <c r="EF35" s="2">
        <v>32</v>
      </c>
      <c r="EG35" s="2">
        <v>21</v>
      </c>
      <c r="EH35" s="2">
        <v>63</v>
      </c>
      <c r="EI35" s="2">
        <v>74</v>
      </c>
      <c r="EJ35" s="2">
        <v>234</v>
      </c>
      <c r="EK35" s="2">
        <v>108</v>
      </c>
      <c r="EL35" s="2">
        <v>62</v>
      </c>
      <c r="EM35" s="2">
        <v>83</v>
      </c>
      <c r="EN35" s="2">
        <v>12</v>
      </c>
      <c r="EO35" s="2">
        <v>0</v>
      </c>
      <c r="EP35" s="5">
        <f t="shared" si="11"/>
        <v>-1.0003278630974097</v>
      </c>
      <c r="EQ35" s="5">
        <f t="shared" si="12"/>
        <v>0</v>
      </c>
      <c r="ER35" s="5">
        <f t="shared" si="13"/>
        <v>1.4492753623188406E-2</v>
      </c>
      <c r="ES35" s="5">
        <f t="shared" si="14"/>
        <v>0.52173913043478259</v>
      </c>
      <c r="ET35" s="26">
        <v>306</v>
      </c>
      <c r="EU35" s="26">
        <v>300</v>
      </c>
      <c r="EV35" s="26">
        <v>331</v>
      </c>
      <c r="EW35" s="16">
        <v>412</v>
      </c>
      <c r="EX35" s="16">
        <v>521</v>
      </c>
      <c r="EY35" s="16">
        <v>620</v>
      </c>
      <c r="EZ35">
        <v>389</v>
      </c>
      <c r="FA35">
        <v>406</v>
      </c>
      <c r="FB35">
        <v>392</v>
      </c>
      <c r="FC35">
        <v>370</v>
      </c>
      <c r="FD35" s="3">
        <v>364</v>
      </c>
      <c r="FE35" s="2">
        <v>383</v>
      </c>
      <c r="FF35" s="2">
        <v>187</v>
      </c>
      <c r="FG35" s="5">
        <f t="shared" si="15"/>
        <v>-0.99858989424206812</v>
      </c>
      <c r="FH35" s="5">
        <f t="shared" si="16"/>
        <v>0.02</v>
      </c>
      <c r="FI35" s="5">
        <f t="shared" si="17"/>
        <v>-0.50645161290322582</v>
      </c>
      <c r="FJ35" s="5">
        <f t="shared" si="18"/>
        <v>-0.15934065934065933</v>
      </c>
      <c r="FK35" s="31">
        <v>394950</v>
      </c>
      <c r="FL35" s="26">
        <v>407000</v>
      </c>
      <c r="FM35" s="26">
        <v>364000</v>
      </c>
      <c r="FN35" s="17">
        <v>399000</v>
      </c>
      <c r="FO35" s="17">
        <v>399000</v>
      </c>
      <c r="FP35" s="17">
        <v>389900</v>
      </c>
      <c r="FQ35">
        <v>415000</v>
      </c>
      <c r="FR35">
        <v>389444</v>
      </c>
      <c r="FS35">
        <v>385000</v>
      </c>
      <c r="FT35">
        <v>354950</v>
      </c>
      <c r="FU35" s="3">
        <v>370000</v>
      </c>
      <c r="FV35" s="2">
        <v>419500</v>
      </c>
      <c r="FW35" s="2">
        <v>299900</v>
      </c>
      <c r="FX35" s="5">
        <f t="shared" si="19"/>
        <v>-0.99999994365403577</v>
      </c>
      <c r="FY35" s="5">
        <f t="shared" si="20"/>
        <v>-2.9606879606879608E-2</v>
      </c>
      <c r="FZ35" s="5">
        <f t="shared" si="21"/>
        <v>1.2952038984354963E-2</v>
      </c>
      <c r="GA35" s="5">
        <f t="shared" si="22"/>
        <v>6.7432432432432438E-2</v>
      </c>
      <c r="GB35" s="31">
        <v>430968</v>
      </c>
      <c r="GC35" s="26">
        <v>465945</v>
      </c>
      <c r="GD35" s="26">
        <v>435946</v>
      </c>
      <c r="GE35" s="17">
        <v>421939</v>
      </c>
      <c r="GF35" s="17">
        <v>438738</v>
      </c>
      <c r="GG35" s="17">
        <v>452632</v>
      </c>
      <c r="GH35">
        <v>433188</v>
      </c>
      <c r="GI35">
        <v>496243</v>
      </c>
      <c r="GJ35">
        <v>445429</v>
      </c>
      <c r="GK35">
        <v>406963</v>
      </c>
      <c r="GL35" s="3">
        <v>445972</v>
      </c>
      <c r="GM35" s="2">
        <v>438726</v>
      </c>
      <c r="GN35" s="2">
        <v>321613</v>
      </c>
      <c r="GO35" s="5">
        <f t="shared" si="23"/>
        <v>-1.0000000727507896</v>
      </c>
      <c r="GP35" s="5">
        <f t="shared" si="24"/>
        <v>-7.5066799729581815E-2</v>
      </c>
      <c r="GQ35" s="20">
        <f t="shared" si="25"/>
        <v>-4.7862281058343205E-2</v>
      </c>
      <c r="GR35" s="20">
        <f t="shared" si="26"/>
        <v>-3.3643367745060229E-2</v>
      </c>
    </row>
    <row r="36" spans="1:200" ht="12.75" customHeight="1" x14ac:dyDescent="0.2">
      <c r="A36" s="2">
        <v>8034</v>
      </c>
      <c r="B36" s="2" t="s">
        <v>147</v>
      </c>
      <c r="C36" s="26">
        <v>9</v>
      </c>
      <c r="D36" s="26">
        <v>11</v>
      </c>
      <c r="E36" s="26">
        <v>12</v>
      </c>
      <c r="F36" s="16">
        <v>11</v>
      </c>
      <c r="G36" s="16">
        <v>18</v>
      </c>
      <c r="H36" s="16">
        <v>11</v>
      </c>
      <c r="I36">
        <v>9</v>
      </c>
      <c r="J36">
        <v>10</v>
      </c>
      <c r="K36">
        <v>16</v>
      </c>
      <c r="L36">
        <v>15</v>
      </c>
      <c r="M36" s="3">
        <v>8</v>
      </c>
      <c r="N36" s="2">
        <v>9</v>
      </c>
      <c r="O36" s="2">
        <v>7</v>
      </c>
      <c r="P36" s="2">
        <v>5</v>
      </c>
      <c r="Q36" s="2">
        <v>0</v>
      </c>
      <c r="R36" s="2">
        <v>2</v>
      </c>
      <c r="S36" s="4">
        <v>0</v>
      </c>
      <c r="T36" s="2">
        <v>3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2">
        <v>0</v>
      </c>
      <c r="AA36" s="2">
        <v>1</v>
      </c>
      <c r="AB36" s="2">
        <v>1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5" t="e">
        <f>(#REF!-L36)/L36</f>
        <v>#REF!</v>
      </c>
      <c r="AL36" s="5">
        <f t="shared" si="1"/>
        <v>-0.18181818181818182</v>
      </c>
      <c r="AM36" s="5">
        <f t="shared" si="2"/>
        <v>-0.18181818181818182</v>
      </c>
      <c r="AN36" s="5">
        <f t="shared" si="3"/>
        <v>0.125</v>
      </c>
      <c r="AO36" s="31">
        <v>360000</v>
      </c>
      <c r="AP36" s="26">
        <v>335000</v>
      </c>
      <c r="AQ36" s="26">
        <v>344000</v>
      </c>
      <c r="AR36" s="17">
        <v>295000</v>
      </c>
      <c r="AS36" s="17">
        <v>340500</v>
      </c>
      <c r="AT36" s="17">
        <v>315281</v>
      </c>
      <c r="AU36">
        <v>264000</v>
      </c>
      <c r="AV36">
        <v>264000</v>
      </c>
      <c r="AW36">
        <v>299000</v>
      </c>
      <c r="AX36">
        <v>240000</v>
      </c>
      <c r="AY36" s="3">
        <v>274450</v>
      </c>
      <c r="AZ36" s="2">
        <v>255000</v>
      </c>
      <c r="BA36" s="2">
        <v>210000</v>
      </c>
      <c r="BB36" s="2">
        <v>210000</v>
      </c>
      <c r="BC36" s="2">
        <v>0</v>
      </c>
      <c r="BD36" s="4">
        <v>201000</v>
      </c>
      <c r="BE36" s="4">
        <v>0</v>
      </c>
      <c r="BF36" s="2">
        <v>375000</v>
      </c>
      <c r="BG36" s="2">
        <v>0</v>
      </c>
      <c r="BH36" s="2">
        <v>0</v>
      </c>
      <c r="BI36" s="2">
        <v>210000</v>
      </c>
      <c r="BJ36" s="2">
        <v>0</v>
      </c>
      <c r="BK36" s="2">
        <v>209000</v>
      </c>
      <c r="BL36" s="2">
        <v>0</v>
      </c>
      <c r="BM36" s="2">
        <v>205000</v>
      </c>
      <c r="BN36" s="2">
        <v>112000</v>
      </c>
      <c r="BO36" s="2">
        <v>0</v>
      </c>
      <c r="BP36" s="2">
        <v>0</v>
      </c>
      <c r="BQ36" s="2">
        <v>0</v>
      </c>
      <c r="BR36" s="5">
        <f t="shared" si="27"/>
        <v>-0.99999947916666665</v>
      </c>
      <c r="BS36" s="5">
        <f t="shared" si="4"/>
        <v>7.4626865671641784E-2</v>
      </c>
      <c r="BT36" s="5">
        <f t="shared" si="5"/>
        <v>0.14183855037252482</v>
      </c>
      <c r="BU36" s="5">
        <f t="shared" si="6"/>
        <v>0.31171433776644197</v>
      </c>
      <c r="BV36" s="31">
        <v>315722</v>
      </c>
      <c r="BW36" s="26">
        <v>388682</v>
      </c>
      <c r="BX36" s="26">
        <v>436475</v>
      </c>
      <c r="BY36" s="17">
        <v>298272</v>
      </c>
      <c r="BZ36" s="17">
        <v>347416</v>
      </c>
      <c r="CA36" s="17">
        <v>358934</v>
      </c>
      <c r="CB36">
        <v>340388</v>
      </c>
      <c r="CC36">
        <v>278360</v>
      </c>
      <c r="CD36">
        <v>319000</v>
      </c>
      <c r="CE36">
        <v>238760</v>
      </c>
      <c r="CF36" s="3">
        <v>271950</v>
      </c>
      <c r="CG36" s="2">
        <v>257000</v>
      </c>
      <c r="CH36" s="2">
        <v>258400</v>
      </c>
      <c r="CI36" s="2">
        <v>198900</v>
      </c>
      <c r="CJ36" s="2">
        <v>0</v>
      </c>
      <c r="CK36" s="4">
        <v>201000</v>
      </c>
      <c r="CL36" s="4">
        <v>0</v>
      </c>
      <c r="CM36" s="2">
        <v>375833</v>
      </c>
      <c r="CN36" s="2">
        <v>0</v>
      </c>
      <c r="CO36" s="2">
        <v>0</v>
      </c>
      <c r="CP36" s="2">
        <v>210000</v>
      </c>
      <c r="CQ36" s="2">
        <v>0</v>
      </c>
      <c r="CR36" s="2">
        <v>209000</v>
      </c>
      <c r="CS36" s="2">
        <v>0</v>
      </c>
      <c r="CT36" s="2">
        <v>205000</v>
      </c>
      <c r="CU36" s="2">
        <v>112000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5">
        <f t="shared" si="7"/>
        <v>-0.99999869444489131</v>
      </c>
      <c r="DE36" s="5">
        <f t="shared" si="8"/>
        <v>-0.187711290978229</v>
      </c>
      <c r="DF36" s="5">
        <f t="shared" si="9"/>
        <v>-0.1203898209698719</v>
      </c>
      <c r="DG36" s="5">
        <f t="shared" si="10"/>
        <v>0.16095605809891525</v>
      </c>
      <c r="DH36" s="26">
        <v>136</v>
      </c>
      <c r="DI36" s="26">
        <v>68</v>
      </c>
      <c r="DJ36" s="26">
        <v>45</v>
      </c>
      <c r="DK36" s="16">
        <v>140</v>
      </c>
      <c r="DL36" s="16">
        <v>61</v>
      </c>
      <c r="DM36" s="16">
        <v>82</v>
      </c>
      <c r="DN36">
        <v>51</v>
      </c>
      <c r="DO36">
        <v>57</v>
      </c>
      <c r="DP36">
        <v>130</v>
      </c>
      <c r="DQ36" s="9">
        <v>140</v>
      </c>
      <c r="DR36" s="3">
        <v>28</v>
      </c>
      <c r="DS36" s="2">
        <v>48</v>
      </c>
      <c r="DT36" s="2">
        <v>105</v>
      </c>
      <c r="DU36" s="2">
        <v>160</v>
      </c>
      <c r="DV36" s="2">
        <v>0</v>
      </c>
      <c r="DW36" s="4">
        <v>525</v>
      </c>
      <c r="DX36" s="4">
        <v>0</v>
      </c>
      <c r="DY36" s="2">
        <v>105</v>
      </c>
      <c r="DZ36" s="2">
        <v>0</v>
      </c>
      <c r="EA36" s="2">
        <v>0</v>
      </c>
      <c r="EB36" s="2">
        <v>155</v>
      </c>
      <c r="EC36" s="2">
        <v>0</v>
      </c>
      <c r="ED36" s="2">
        <v>64</v>
      </c>
      <c r="EE36" s="2">
        <v>0</v>
      </c>
      <c r="EF36" s="2">
        <v>10</v>
      </c>
      <c r="EG36" s="2">
        <v>29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5">
        <f t="shared" si="11"/>
        <v>-0.99885031387072198</v>
      </c>
      <c r="EQ36" s="5">
        <f t="shared" si="12"/>
        <v>1</v>
      </c>
      <c r="ER36" s="5">
        <f t="shared" si="13"/>
        <v>0.65853658536585369</v>
      </c>
      <c r="ES36" s="5">
        <f t="shared" si="14"/>
        <v>3.8571428571428572</v>
      </c>
      <c r="ET36" s="26">
        <v>22</v>
      </c>
      <c r="EU36" s="26">
        <v>22</v>
      </c>
      <c r="EV36" s="26">
        <v>22</v>
      </c>
      <c r="EW36" s="16">
        <v>40</v>
      </c>
      <c r="EX36" s="16">
        <v>26</v>
      </c>
      <c r="EY36" s="16">
        <v>49</v>
      </c>
      <c r="EZ36">
        <v>10</v>
      </c>
      <c r="FA36">
        <v>21</v>
      </c>
      <c r="FB36">
        <v>15</v>
      </c>
      <c r="FC36">
        <v>29</v>
      </c>
      <c r="FD36" s="3">
        <v>33</v>
      </c>
      <c r="FE36" s="2">
        <v>19</v>
      </c>
      <c r="FF36" s="2">
        <v>18</v>
      </c>
      <c r="FG36" s="5">
        <f t="shared" ref="FG36:FG67" si="28">(ES36-FC36)/FC36</f>
        <v>-0.86699507389162556</v>
      </c>
      <c r="FH36" s="5">
        <f t="shared" si="16"/>
        <v>0</v>
      </c>
      <c r="FI36" s="5">
        <f t="shared" si="17"/>
        <v>-0.55102040816326525</v>
      </c>
      <c r="FJ36" s="5">
        <f t="shared" si="18"/>
        <v>-0.33333333333333331</v>
      </c>
      <c r="FK36" s="31">
        <v>285000</v>
      </c>
      <c r="FL36" s="26">
        <v>317500</v>
      </c>
      <c r="FM36" s="26">
        <v>302450</v>
      </c>
      <c r="FN36" s="17">
        <v>372000</v>
      </c>
      <c r="FO36" s="17">
        <v>318950</v>
      </c>
      <c r="FP36" s="17">
        <v>298000</v>
      </c>
      <c r="FQ36">
        <v>397000</v>
      </c>
      <c r="FR36">
        <v>324000</v>
      </c>
      <c r="FS36">
        <v>295000</v>
      </c>
      <c r="FT36">
        <v>249000</v>
      </c>
      <c r="FU36" s="3">
        <v>259000</v>
      </c>
      <c r="FV36" s="2">
        <v>269000</v>
      </c>
      <c r="FW36" s="2">
        <v>249500</v>
      </c>
      <c r="FX36" s="5">
        <f t="shared" si="19"/>
        <v>-1</v>
      </c>
      <c r="FY36" s="5">
        <f t="shared" si="20"/>
        <v>-0.10236220472440945</v>
      </c>
      <c r="FZ36" s="5">
        <f t="shared" si="21"/>
        <v>-4.3624161073825503E-2</v>
      </c>
      <c r="GA36" s="5">
        <f t="shared" si="22"/>
        <v>0.10038610038610038</v>
      </c>
      <c r="GB36" s="31">
        <v>313889</v>
      </c>
      <c r="GC36" s="26">
        <v>395981</v>
      </c>
      <c r="GD36" s="26">
        <v>442133</v>
      </c>
      <c r="GE36" s="17">
        <v>308962</v>
      </c>
      <c r="GF36" s="17">
        <v>353582</v>
      </c>
      <c r="GG36" s="17">
        <v>363900</v>
      </c>
      <c r="GH36">
        <v>355155</v>
      </c>
      <c r="GI36">
        <v>290678</v>
      </c>
      <c r="GJ36">
        <v>331750</v>
      </c>
      <c r="GK36">
        <v>247586</v>
      </c>
      <c r="GL36" s="3">
        <v>276850</v>
      </c>
      <c r="GM36" s="2">
        <v>277322</v>
      </c>
      <c r="GN36" s="2">
        <v>271428</v>
      </c>
      <c r="GO36" s="5">
        <f t="shared" si="23"/>
        <v>-1.0000004134410052</v>
      </c>
      <c r="GP36" s="5">
        <f t="shared" si="24"/>
        <v>-0.20731297713779195</v>
      </c>
      <c r="GQ36" s="20">
        <f t="shared" si="25"/>
        <v>-0.13743061280571586</v>
      </c>
      <c r="GR36" s="20">
        <f t="shared" si="26"/>
        <v>0.13378724941303954</v>
      </c>
    </row>
    <row r="37" spans="1:200" ht="12.75" customHeight="1" x14ac:dyDescent="0.2">
      <c r="A37" s="2">
        <v>8035</v>
      </c>
      <c r="B37" s="2" t="s">
        <v>148</v>
      </c>
      <c r="C37" s="26">
        <v>29</v>
      </c>
      <c r="D37" s="26">
        <v>20</v>
      </c>
      <c r="E37" s="26">
        <v>33</v>
      </c>
      <c r="F37" s="16">
        <v>36</v>
      </c>
      <c r="G37" s="16">
        <v>33</v>
      </c>
      <c r="H37" s="16">
        <v>23</v>
      </c>
      <c r="I37">
        <v>22</v>
      </c>
      <c r="J37">
        <v>27</v>
      </c>
      <c r="K37">
        <v>21</v>
      </c>
      <c r="L37">
        <v>25</v>
      </c>
      <c r="M37" s="3">
        <v>14</v>
      </c>
      <c r="N37" s="2">
        <v>24</v>
      </c>
      <c r="O37" s="2">
        <v>19</v>
      </c>
      <c r="P37" s="2">
        <v>11</v>
      </c>
      <c r="Q37" s="2">
        <v>20</v>
      </c>
      <c r="R37" s="2">
        <v>15</v>
      </c>
      <c r="S37" s="4">
        <v>10</v>
      </c>
      <c r="T37" s="2">
        <v>40</v>
      </c>
      <c r="U37" s="2">
        <v>42</v>
      </c>
      <c r="V37" s="2">
        <v>29</v>
      </c>
      <c r="W37" s="2">
        <v>28</v>
      </c>
      <c r="X37" s="2">
        <v>34</v>
      </c>
      <c r="Y37" s="2">
        <v>15</v>
      </c>
      <c r="Z37" s="2">
        <v>11</v>
      </c>
      <c r="AA37" s="2">
        <v>3</v>
      </c>
      <c r="AB37" s="2">
        <v>4</v>
      </c>
      <c r="AC37" s="2">
        <v>4</v>
      </c>
      <c r="AD37" s="2">
        <v>5</v>
      </c>
      <c r="AE37" s="2">
        <v>6</v>
      </c>
      <c r="AF37" s="2">
        <v>2</v>
      </c>
      <c r="AG37" s="2">
        <v>3</v>
      </c>
      <c r="AH37" s="2">
        <v>0</v>
      </c>
      <c r="AI37" s="2">
        <v>0</v>
      </c>
      <c r="AJ37" s="2">
        <v>1</v>
      </c>
      <c r="AK37" s="5" t="e">
        <f>(#REF!-L37)/L37</f>
        <v>#REF!</v>
      </c>
      <c r="AL37" s="5">
        <f t="shared" si="1"/>
        <v>0.45</v>
      </c>
      <c r="AM37" s="5">
        <f t="shared" si="2"/>
        <v>0.2608695652173913</v>
      </c>
      <c r="AN37" s="5">
        <f t="shared" si="3"/>
        <v>1.0714285714285714</v>
      </c>
      <c r="AO37" s="31">
        <v>155000</v>
      </c>
      <c r="AP37" s="26">
        <v>153000</v>
      </c>
      <c r="AQ37" s="26">
        <v>195000</v>
      </c>
      <c r="AR37" s="17">
        <v>226250</v>
      </c>
      <c r="AS37" s="17">
        <v>180000</v>
      </c>
      <c r="AT37" s="17">
        <v>127100</v>
      </c>
      <c r="AU37">
        <v>174900</v>
      </c>
      <c r="AV37">
        <v>174900</v>
      </c>
      <c r="AW37">
        <v>117500</v>
      </c>
      <c r="AX37">
        <v>110100</v>
      </c>
      <c r="AY37" s="3">
        <v>79500</v>
      </c>
      <c r="AZ37" s="2">
        <v>85050</v>
      </c>
      <c r="BA37" s="2">
        <v>85000</v>
      </c>
      <c r="BB37" s="2">
        <v>80000</v>
      </c>
      <c r="BC37" s="2">
        <v>85450</v>
      </c>
      <c r="BD37" s="4">
        <v>87000</v>
      </c>
      <c r="BE37" s="4">
        <v>179450</v>
      </c>
      <c r="BF37" s="2">
        <v>201392</v>
      </c>
      <c r="BG37" s="2">
        <v>180170</v>
      </c>
      <c r="BH37" s="2">
        <v>143900</v>
      </c>
      <c r="BI37" s="2">
        <v>172000</v>
      </c>
      <c r="BJ37" s="2">
        <v>114000</v>
      </c>
      <c r="BK37" s="2">
        <v>139900</v>
      </c>
      <c r="BL37" s="2">
        <v>179000</v>
      </c>
      <c r="BM37" s="2">
        <v>101000</v>
      </c>
      <c r="BN37" s="2">
        <v>172500</v>
      </c>
      <c r="BO37" s="2">
        <v>212000</v>
      </c>
      <c r="BP37" s="2">
        <v>197000</v>
      </c>
      <c r="BQ37" s="2">
        <v>169450</v>
      </c>
      <c r="BR37" s="5">
        <f t="shared" si="27"/>
        <v>-0.9999902685869988</v>
      </c>
      <c r="BS37" s="5">
        <f t="shared" si="4"/>
        <v>1.3071895424836602E-2</v>
      </c>
      <c r="BT37" s="5">
        <f t="shared" si="5"/>
        <v>0.21951219512195122</v>
      </c>
      <c r="BU37" s="5">
        <f t="shared" si="6"/>
        <v>0.94968553459119498</v>
      </c>
      <c r="BV37" s="31">
        <v>222484</v>
      </c>
      <c r="BW37" s="26">
        <v>174123</v>
      </c>
      <c r="BX37" s="26">
        <v>207451</v>
      </c>
      <c r="BY37" s="17">
        <v>232651</v>
      </c>
      <c r="BZ37" s="17">
        <v>205109</v>
      </c>
      <c r="CA37" s="17">
        <v>175943</v>
      </c>
      <c r="CB37">
        <v>176607</v>
      </c>
      <c r="CC37">
        <v>191364</v>
      </c>
      <c r="CD37">
        <v>186903</v>
      </c>
      <c r="CE37">
        <v>132004</v>
      </c>
      <c r="CF37" s="3">
        <v>119765</v>
      </c>
      <c r="CG37" s="2">
        <v>111301</v>
      </c>
      <c r="CH37" s="2">
        <v>56824</v>
      </c>
      <c r="CI37" s="2">
        <v>87718</v>
      </c>
      <c r="CJ37" s="2">
        <v>129514</v>
      </c>
      <c r="CK37" s="4">
        <v>106360</v>
      </c>
      <c r="CL37" s="4">
        <v>184830</v>
      </c>
      <c r="CM37" s="2">
        <v>205833</v>
      </c>
      <c r="CN37" s="2">
        <v>178574</v>
      </c>
      <c r="CO37" s="2">
        <v>185898</v>
      </c>
      <c r="CP37" s="2">
        <v>197532</v>
      </c>
      <c r="CQ37" s="2">
        <v>140711</v>
      </c>
      <c r="CR37" s="2">
        <v>165926</v>
      </c>
      <c r="CS37" s="2">
        <v>162595</v>
      </c>
      <c r="CT37" s="2">
        <v>130733</v>
      </c>
      <c r="CU37" s="2">
        <v>193750</v>
      </c>
      <c r="CV37" s="2">
        <v>207750</v>
      </c>
      <c r="CW37" s="2">
        <v>195230</v>
      </c>
      <c r="CX37" s="2">
        <v>153827</v>
      </c>
      <c r="CY37" s="2">
        <v>113300</v>
      </c>
      <c r="CZ37" s="2">
        <v>155466</v>
      </c>
      <c r="DA37" s="2">
        <v>0</v>
      </c>
      <c r="DB37" s="2">
        <v>0</v>
      </c>
      <c r="DC37" s="2">
        <v>159900</v>
      </c>
      <c r="DD37" s="5">
        <f t="shared" si="7"/>
        <v>-0.99999280563062798</v>
      </c>
      <c r="DE37" s="5">
        <f t="shared" si="8"/>
        <v>0.27774044784433993</v>
      </c>
      <c r="DF37" s="5">
        <f t="shared" si="9"/>
        <v>0.26452316943555582</v>
      </c>
      <c r="DG37" s="5">
        <f t="shared" si="10"/>
        <v>0.85767127290944767</v>
      </c>
      <c r="DH37" s="26">
        <v>100</v>
      </c>
      <c r="DI37" s="26">
        <v>122</v>
      </c>
      <c r="DJ37" s="26">
        <v>108</v>
      </c>
      <c r="DK37" s="16">
        <v>57</v>
      </c>
      <c r="DL37" s="16">
        <v>109</v>
      </c>
      <c r="DM37" s="16">
        <v>83</v>
      </c>
      <c r="DN37">
        <v>59</v>
      </c>
      <c r="DO37">
        <v>85</v>
      </c>
      <c r="DP37">
        <v>165</v>
      </c>
      <c r="DQ37" s="9">
        <v>58</v>
      </c>
      <c r="DR37" s="3">
        <v>48</v>
      </c>
      <c r="DS37" s="2">
        <v>128</v>
      </c>
      <c r="DT37" s="2">
        <v>159</v>
      </c>
      <c r="DU37" s="2">
        <v>318</v>
      </c>
      <c r="DV37" s="2">
        <v>308</v>
      </c>
      <c r="DW37" s="4">
        <v>261</v>
      </c>
      <c r="DX37" s="4">
        <v>142</v>
      </c>
      <c r="DY37" s="2">
        <v>65</v>
      </c>
      <c r="DZ37" s="2">
        <v>71</v>
      </c>
      <c r="EA37" s="2">
        <v>87</v>
      </c>
      <c r="EB37" s="2">
        <v>123</v>
      </c>
      <c r="EC37" s="2">
        <v>48</v>
      </c>
      <c r="ED37" s="2">
        <v>62</v>
      </c>
      <c r="EE37" s="2">
        <v>59</v>
      </c>
      <c r="EF37" s="2">
        <v>61</v>
      </c>
      <c r="EG37" s="2">
        <v>41</v>
      </c>
      <c r="EH37" s="2">
        <v>81</v>
      </c>
      <c r="EI37" s="2">
        <v>136</v>
      </c>
      <c r="EJ37" s="2">
        <v>45</v>
      </c>
      <c r="EK37" s="2">
        <v>82</v>
      </c>
      <c r="EL37" s="2">
        <v>126</v>
      </c>
      <c r="EM37" s="2">
        <v>0</v>
      </c>
      <c r="EN37" s="2">
        <v>0</v>
      </c>
      <c r="EO37" s="2">
        <v>182</v>
      </c>
      <c r="EP37" s="5">
        <f t="shared" si="11"/>
        <v>-0.98521256426018189</v>
      </c>
      <c r="EQ37" s="5">
        <f t="shared" si="12"/>
        <v>-0.18032786885245902</v>
      </c>
      <c r="ER37" s="5">
        <f t="shared" si="13"/>
        <v>0.20481927710843373</v>
      </c>
      <c r="ES37" s="5">
        <f t="shared" si="14"/>
        <v>1.0833333333333333</v>
      </c>
      <c r="ET37" s="26">
        <v>43</v>
      </c>
      <c r="EU37" s="26">
        <v>30</v>
      </c>
      <c r="EV37" s="26">
        <v>36</v>
      </c>
      <c r="EW37" s="16">
        <v>57</v>
      </c>
      <c r="EX37" s="16">
        <v>59</v>
      </c>
      <c r="EY37" s="16">
        <v>55</v>
      </c>
      <c r="EZ37">
        <v>50</v>
      </c>
      <c r="FA37">
        <v>44</v>
      </c>
      <c r="FB37">
        <v>33</v>
      </c>
      <c r="FC37">
        <v>34</v>
      </c>
      <c r="FD37" s="3">
        <v>34</v>
      </c>
      <c r="FE37" s="2">
        <v>26</v>
      </c>
      <c r="FF37" s="2">
        <v>25</v>
      </c>
      <c r="FG37" s="5">
        <f t="shared" si="28"/>
        <v>-0.96813725490196068</v>
      </c>
      <c r="FH37" s="5">
        <f t="shared" si="16"/>
        <v>0.43333333333333335</v>
      </c>
      <c r="FI37" s="5">
        <f t="shared" si="17"/>
        <v>-0.21818181818181817</v>
      </c>
      <c r="FJ37" s="5">
        <f t="shared" si="18"/>
        <v>0.26470588235294118</v>
      </c>
      <c r="FK37" s="31">
        <v>164800</v>
      </c>
      <c r="FL37" s="26">
        <v>232400</v>
      </c>
      <c r="FM37" s="26">
        <v>163500</v>
      </c>
      <c r="FN37" s="17">
        <v>190000</v>
      </c>
      <c r="FO37" s="17">
        <v>233000</v>
      </c>
      <c r="FP37" s="17">
        <v>239000</v>
      </c>
      <c r="FQ37">
        <v>199400</v>
      </c>
      <c r="FR37">
        <v>147000</v>
      </c>
      <c r="FS37">
        <v>128000</v>
      </c>
      <c r="FT37">
        <v>147450</v>
      </c>
      <c r="FU37" s="3">
        <v>79450</v>
      </c>
      <c r="FV37" s="2">
        <v>86950</v>
      </c>
      <c r="FW37" s="2">
        <v>117900</v>
      </c>
      <c r="FX37" s="5">
        <f t="shared" si="19"/>
        <v>-0.99999706115067266</v>
      </c>
      <c r="FY37" s="5">
        <f t="shared" si="20"/>
        <v>-0.2908777969018933</v>
      </c>
      <c r="FZ37" s="5">
        <f t="shared" si="21"/>
        <v>-0.31046025104602509</v>
      </c>
      <c r="GA37" s="5">
        <f t="shared" si="22"/>
        <v>1.0742605412208936</v>
      </c>
      <c r="GB37" s="31">
        <v>227724</v>
      </c>
      <c r="GC37" s="26">
        <v>180567</v>
      </c>
      <c r="GD37" s="26">
        <v>208027</v>
      </c>
      <c r="GE37" s="17">
        <v>234699</v>
      </c>
      <c r="GF37" s="17">
        <v>208407</v>
      </c>
      <c r="GG37" s="17">
        <v>182963</v>
      </c>
      <c r="GH37">
        <v>183362</v>
      </c>
      <c r="GI37">
        <v>196336</v>
      </c>
      <c r="GJ37">
        <v>196690</v>
      </c>
      <c r="GK37">
        <v>135523</v>
      </c>
      <c r="GL37" s="3">
        <v>124171</v>
      </c>
      <c r="GM37" s="2">
        <v>114345</v>
      </c>
      <c r="GN37" s="2">
        <v>56250</v>
      </c>
      <c r="GO37" s="5">
        <f t="shared" si="23"/>
        <v>-1.0000021463352857</v>
      </c>
      <c r="GP37" s="5">
        <f t="shared" si="24"/>
        <v>0.26116067720015285</v>
      </c>
      <c r="GQ37" s="20">
        <f t="shared" si="25"/>
        <v>0.24464509217710684</v>
      </c>
      <c r="GR37" s="20">
        <f t="shared" si="26"/>
        <v>0.8339547881550442</v>
      </c>
    </row>
    <row r="38" spans="1:200" ht="12.75" customHeight="1" x14ac:dyDescent="0.2">
      <c r="A38" s="2">
        <v>8036</v>
      </c>
      <c r="B38" s="2" t="s">
        <v>149</v>
      </c>
      <c r="C38" s="26">
        <v>5</v>
      </c>
      <c r="D38" s="26">
        <v>7</v>
      </c>
      <c r="E38" s="26">
        <v>3</v>
      </c>
      <c r="F38" s="16">
        <v>5</v>
      </c>
      <c r="G38" s="16">
        <v>11</v>
      </c>
      <c r="H38" s="16">
        <v>10</v>
      </c>
      <c r="I38">
        <v>5</v>
      </c>
      <c r="J38">
        <v>11</v>
      </c>
      <c r="K38">
        <v>4</v>
      </c>
      <c r="L38">
        <v>12</v>
      </c>
      <c r="M38" s="3">
        <v>8</v>
      </c>
      <c r="N38" s="2">
        <v>10</v>
      </c>
      <c r="O38" s="2">
        <v>10</v>
      </c>
      <c r="P38" s="2">
        <v>2</v>
      </c>
      <c r="Q38" s="2">
        <v>3</v>
      </c>
      <c r="R38" s="2">
        <v>4</v>
      </c>
      <c r="S38" s="4">
        <v>3</v>
      </c>
      <c r="T38" s="2">
        <v>6</v>
      </c>
      <c r="U38" s="2">
        <v>1</v>
      </c>
      <c r="V38" s="2">
        <v>0</v>
      </c>
      <c r="W38" s="2">
        <v>7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5" t="e">
        <f>(#REF!-L38)/L38</f>
        <v>#REF!</v>
      </c>
      <c r="AL38" s="5">
        <f t="shared" si="1"/>
        <v>-0.2857142857142857</v>
      </c>
      <c r="AM38" s="5">
        <f t="shared" si="2"/>
        <v>-0.5</v>
      </c>
      <c r="AN38" s="5">
        <f t="shared" si="3"/>
        <v>-0.375</v>
      </c>
      <c r="AO38" s="31">
        <v>290000</v>
      </c>
      <c r="AP38" s="26">
        <v>219200</v>
      </c>
      <c r="AQ38" s="26">
        <v>405000</v>
      </c>
      <c r="AR38" s="17">
        <v>292500</v>
      </c>
      <c r="AS38" s="17">
        <v>290000</v>
      </c>
      <c r="AT38" s="17">
        <v>379500</v>
      </c>
      <c r="AU38">
        <v>320450</v>
      </c>
      <c r="AV38">
        <v>312000</v>
      </c>
      <c r="AW38">
        <v>239250</v>
      </c>
      <c r="AX38">
        <v>217950</v>
      </c>
      <c r="AY38" s="3">
        <v>233000</v>
      </c>
      <c r="AZ38" s="2">
        <v>81500</v>
      </c>
      <c r="BA38" s="2">
        <v>180875</v>
      </c>
      <c r="BB38" s="2">
        <v>180875</v>
      </c>
      <c r="BC38" s="2">
        <v>245000</v>
      </c>
      <c r="BD38" s="4">
        <v>248400</v>
      </c>
      <c r="BE38" s="4">
        <v>339780</v>
      </c>
      <c r="BF38" s="2">
        <v>274900</v>
      </c>
      <c r="BG38" s="2">
        <v>240000</v>
      </c>
      <c r="BH38" s="2">
        <v>0</v>
      </c>
      <c r="BI38" s="2">
        <v>329000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75000</v>
      </c>
      <c r="BQ38" s="2">
        <v>0</v>
      </c>
      <c r="BR38" s="5">
        <f t="shared" si="27"/>
        <v>-1.0000017205781142</v>
      </c>
      <c r="BS38" s="5">
        <f t="shared" si="4"/>
        <v>0.32299270072992703</v>
      </c>
      <c r="BT38" s="5">
        <f t="shared" si="5"/>
        <v>-0.23583662714097497</v>
      </c>
      <c r="BU38" s="5">
        <f t="shared" si="6"/>
        <v>0.24463519313304721</v>
      </c>
      <c r="BV38" s="31">
        <v>295000</v>
      </c>
      <c r="BW38" s="26">
        <v>270871</v>
      </c>
      <c r="BX38" s="26">
        <v>379167</v>
      </c>
      <c r="BY38" s="17">
        <v>356460</v>
      </c>
      <c r="BZ38" s="17">
        <v>287618</v>
      </c>
      <c r="CA38" s="17">
        <v>350875</v>
      </c>
      <c r="CB38">
        <v>259460</v>
      </c>
      <c r="CC38">
        <v>300745</v>
      </c>
      <c r="CD38">
        <v>262100</v>
      </c>
      <c r="CE38">
        <v>221083</v>
      </c>
      <c r="CF38" s="3">
        <v>229375</v>
      </c>
      <c r="CG38" s="2">
        <v>110173</v>
      </c>
      <c r="CH38" s="2">
        <v>166040</v>
      </c>
      <c r="CI38" s="2">
        <v>180875</v>
      </c>
      <c r="CJ38" s="2">
        <v>220833</v>
      </c>
      <c r="CK38" s="4">
        <v>223175</v>
      </c>
      <c r="CL38" s="4">
        <v>334853</v>
      </c>
      <c r="CM38" s="2">
        <v>325616</v>
      </c>
      <c r="CN38" s="2">
        <v>240000</v>
      </c>
      <c r="CO38" s="2">
        <v>0</v>
      </c>
      <c r="CP38" s="2">
        <v>294285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75000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5">
        <f t="shared" si="7"/>
        <v>-0.99999889346899973</v>
      </c>
      <c r="DE38" s="5">
        <f t="shared" si="8"/>
        <v>8.9079303432261114E-2</v>
      </c>
      <c r="DF38" s="5">
        <f t="shared" si="9"/>
        <v>-0.15924474527965798</v>
      </c>
      <c r="DG38" s="5">
        <f t="shared" si="10"/>
        <v>0.28610354223433243</v>
      </c>
      <c r="DH38" s="26">
        <v>59</v>
      </c>
      <c r="DI38" s="26">
        <v>97</v>
      </c>
      <c r="DJ38" s="26">
        <v>73</v>
      </c>
      <c r="DK38" s="16">
        <v>184</v>
      </c>
      <c r="DL38" s="16">
        <v>55</v>
      </c>
      <c r="DM38" s="16">
        <v>79</v>
      </c>
      <c r="DN38">
        <v>26</v>
      </c>
      <c r="DO38">
        <v>69</v>
      </c>
      <c r="DP38">
        <v>53</v>
      </c>
      <c r="DQ38" s="9">
        <v>61</v>
      </c>
      <c r="DR38" s="3">
        <v>130</v>
      </c>
      <c r="DS38" s="2">
        <v>247</v>
      </c>
      <c r="DT38" s="2">
        <v>169</v>
      </c>
      <c r="DU38" s="2">
        <v>232</v>
      </c>
      <c r="DV38" s="2">
        <v>91</v>
      </c>
      <c r="DW38" s="4">
        <v>109</v>
      </c>
      <c r="DX38" s="4">
        <v>297</v>
      </c>
      <c r="DY38" s="2">
        <v>128</v>
      </c>
      <c r="DZ38" s="2">
        <v>432</v>
      </c>
      <c r="EA38" s="2">
        <v>0</v>
      </c>
      <c r="EB38" s="2">
        <v>75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19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5">
        <f t="shared" si="11"/>
        <v>-0.9953097779961585</v>
      </c>
      <c r="EQ38" s="5">
        <f t="shared" si="12"/>
        <v>-0.39175257731958762</v>
      </c>
      <c r="ER38" s="5">
        <f t="shared" si="13"/>
        <v>-0.25316455696202533</v>
      </c>
      <c r="ES38" s="5">
        <f t="shared" si="14"/>
        <v>-0.5461538461538461</v>
      </c>
      <c r="ET38" s="26">
        <v>16</v>
      </c>
      <c r="EU38" s="26">
        <v>14</v>
      </c>
      <c r="EV38" s="26">
        <v>17</v>
      </c>
      <c r="EW38" s="16">
        <v>24</v>
      </c>
      <c r="EX38" s="16">
        <v>16</v>
      </c>
      <c r="EY38" s="16">
        <v>28</v>
      </c>
      <c r="EZ38">
        <v>18</v>
      </c>
      <c r="FA38">
        <v>18</v>
      </c>
      <c r="FB38">
        <v>15</v>
      </c>
      <c r="FC38">
        <v>20</v>
      </c>
      <c r="FD38" s="3">
        <v>21</v>
      </c>
      <c r="FE38" s="2">
        <v>15</v>
      </c>
      <c r="FF38" s="2">
        <v>22</v>
      </c>
      <c r="FG38" s="5">
        <f t="shared" si="28"/>
        <v>-1.0273076923076923</v>
      </c>
      <c r="FH38" s="5">
        <f t="shared" si="16"/>
        <v>0.14285714285714285</v>
      </c>
      <c r="FI38" s="5">
        <f t="shared" si="17"/>
        <v>-0.42857142857142855</v>
      </c>
      <c r="FJ38" s="5">
        <f t="shared" si="18"/>
        <v>-0.23809523809523808</v>
      </c>
      <c r="FK38" s="31">
        <v>365000</v>
      </c>
      <c r="FL38" s="26">
        <v>312450</v>
      </c>
      <c r="FM38" s="26">
        <v>299900</v>
      </c>
      <c r="FN38" s="17">
        <v>337500</v>
      </c>
      <c r="FO38" s="17">
        <v>297900</v>
      </c>
      <c r="FP38" s="17">
        <v>329000</v>
      </c>
      <c r="FQ38">
        <v>412000</v>
      </c>
      <c r="FR38">
        <v>321400</v>
      </c>
      <c r="FS38">
        <v>224551</v>
      </c>
      <c r="FT38">
        <v>257400</v>
      </c>
      <c r="FU38" s="3">
        <v>229000</v>
      </c>
      <c r="FV38" s="2">
        <v>129500</v>
      </c>
      <c r="FW38" s="2">
        <v>104900</v>
      </c>
      <c r="FX38" s="5">
        <f t="shared" si="19"/>
        <v>-0.99999944499944493</v>
      </c>
      <c r="FY38" s="5">
        <f t="shared" si="20"/>
        <v>0.16818690990558488</v>
      </c>
      <c r="FZ38" s="5">
        <f t="shared" si="21"/>
        <v>0.10942249240121581</v>
      </c>
      <c r="GA38" s="5">
        <f t="shared" si="22"/>
        <v>0.59388646288209612</v>
      </c>
      <c r="GB38" s="31">
        <v>300780</v>
      </c>
      <c r="GC38" s="26">
        <v>274129</v>
      </c>
      <c r="GD38" s="26">
        <v>388333</v>
      </c>
      <c r="GE38" s="17">
        <v>361060</v>
      </c>
      <c r="GF38" s="17">
        <v>286918</v>
      </c>
      <c r="GG38" s="17">
        <v>356230</v>
      </c>
      <c r="GH38">
        <v>269580</v>
      </c>
      <c r="GI38">
        <v>301845</v>
      </c>
      <c r="GJ38">
        <v>265950</v>
      </c>
      <c r="GK38">
        <v>223483</v>
      </c>
      <c r="GL38" s="3">
        <v>238336</v>
      </c>
      <c r="GM38" s="2">
        <v>109870</v>
      </c>
      <c r="GN38" s="2">
        <v>173340</v>
      </c>
      <c r="GO38" s="5">
        <f t="shared" si="23"/>
        <v>-0.99999924742861923</v>
      </c>
      <c r="GP38" s="5">
        <f t="shared" si="24"/>
        <v>9.722065159103925E-2</v>
      </c>
      <c r="GQ38" s="20">
        <f t="shared" si="25"/>
        <v>-0.15565786149397862</v>
      </c>
      <c r="GR38" s="20">
        <f t="shared" si="26"/>
        <v>0.261999865735768</v>
      </c>
    </row>
    <row r="39" spans="1:200" ht="12.75" customHeight="1" x14ac:dyDescent="0.2">
      <c r="A39" s="2">
        <v>8037</v>
      </c>
      <c r="B39" s="2" t="s">
        <v>150</v>
      </c>
      <c r="C39" s="26">
        <v>0</v>
      </c>
      <c r="D39" s="26">
        <v>1</v>
      </c>
      <c r="E39" s="26">
        <v>0</v>
      </c>
      <c r="F39" s="16">
        <v>0</v>
      </c>
      <c r="G39" s="16">
        <v>1</v>
      </c>
      <c r="H39" s="16">
        <v>0</v>
      </c>
      <c r="I39">
        <v>1</v>
      </c>
      <c r="J39">
        <v>1</v>
      </c>
      <c r="K39">
        <v>0</v>
      </c>
      <c r="L39">
        <v>0</v>
      </c>
      <c r="M39" s="3">
        <v>1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4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5" t="e">
        <f>(#REF!-L39)/L39</f>
        <v>#REF!</v>
      </c>
      <c r="AL39" s="5">
        <f t="shared" si="1"/>
        <v>-1</v>
      </c>
      <c r="AM39" s="5" t="e">
        <f t="shared" si="2"/>
        <v>#DIV/0!</v>
      </c>
      <c r="AN39" s="5">
        <f t="shared" si="3"/>
        <v>-1</v>
      </c>
      <c r="AO39" s="31">
        <v>0</v>
      </c>
      <c r="AP39" s="26">
        <v>335000</v>
      </c>
      <c r="AQ39" s="26">
        <v>0</v>
      </c>
      <c r="AR39" s="17">
        <v>0</v>
      </c>
      <c r="AS39" s="17">
        <v>112500</v>
      </c>
      <c r="AT39" s="17">
        <v>0</v>
      </c>
      <c r="AU39">
        <v>149000</v>
      </c>
      <c r="AV39">
        <v>149000</v>
      </c>
      <c r="AW39">
        <v>0</v>
      </c>
      <c r="AX39">
        <v>0</v>
      </c>
      <c r="AY39" s="3">
        <v>44000</v>
      </c>
      <c r="AZ39" s="2">
        <v>0</v>
      </c>
      <c r="BA39" s="2">
        <v>0</v>
      </c>
      <c r="BB39" s="2">
        <v>0</v>
      </c>
      <c r="BC39" s="2">
        <v>0</v>
      </c>
      <c r="BD39" s="4">
        <v>0</v>
      </c>
      <c r="BE39" s="4">
        <v>0</v>
      </c>
      <c r="BF39" s="2">
        <v>69000</v>
      </c>
      <c r="BG39" s="2">
        <v>69000</v>
      </c>
      <c r="BH39" s="2">
        <v>222000</v>
      </c>
      <c r="BI39" s="2">
        <v>0</v>
      </c>
      <c r="BJ39" s="2">
        <v>0</v>
      </c>
      <c r="BK39" s="2">
        <v>0</v>
      </c>
      <c r="BL39" s="2">
        <v>20000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5" t="e">
        <f t="shared" si="27"/>
        <v>#DIV/0!</v>
      </c>
      <c r="BS39" s="5">
        <f t="shared" si="4"/>
        <v>-1</v>
      </c>
      <c r="BT39" s="5" t="e">
        <f t="shared" si="5"/>
        <v>#DIV/0!</v>
      </c>
      <c r="BU39" s="5">
        <f t="shared" si="6"/>
        <v>-1</v>
      </c>
      <c r="BV39" s="31">
        <v>0</v>
      </c>
      <c r="BW39" s="26">
        <v>335000</v>
      </c>
      <c r="BX39" s="26">
        <v>0</v>
      </c>
      <c r="BY39" s="17">
        <v>0</v>
      </c>
      <c r="BZ39" s="17">
        <v>112500</v>
      </c>
      <c r="CA39" s="17">
        <v>0</v>
      </c>
      <c r="CB39">
        <v>74000</v>
      </c>
      <c r="CC39">
        <v>149000</v>
      </c>
      <c r="CD39">
        <v>0</v>
      </c>
      <c r="CE39">
        <v>0</v>
      </c>
      <c r="CF39" s="3">
        <v>44000</v>
      </c>
      <c r="CG39" s="2">
        <v>0</v>
      </c>
      <c r="CH39" s="2">
        <v>30000</v>
      </c>
      <c r="CI39" s="2">
        <v>0</v>
      </c>
      <c r="CJ39" s="2">
        <v>0</v>
      </c>
      <c r="CK39" s="4">
        <v>0</v>
      </c>
      <c r="CL39" s="4">
        <v>0</v>
      </c>
      <c r="CM39" s="2">
        <v>69000</v>
      </c>
      <c r="CN39" s="2">
        <v>69000</v>
      </c>
      <c r="CO39" s="2">
        <v>222000</v>
      </c>
      <c r="CP39" s="2">
        <v>0</v>
      </c>
      <c r="CQ39" s="2">
        <v>0</v>
      </c>
      <c r="CR39" s="2">
        <v>0</v>
      </c>
      <c r="CS39" s="2">
        <v>20000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5" t="e">
        <f t="shared" si="7"/>
        <v>#DIV/0!</v>
      </c>
      <c r="DE39" s="5">
        <f t="shared" si="8"/>
        <v>-1</v>
      </c>
      <c r="DF39" s="5" t="e">
        <f t="shared" si="9"/>
        <v>#DIV/0!</v>
      </c>
      <c r="DG39" s="5">
        <f t="shared" si="10"/>
        <v>-1</v>
      </c>
      <c r="DH39" s="26">
        <v>0</v>
      </c>
      <c r="DI39" s="26">
        <v>11</v>
      </c>
      <c r="DJ39" s="26">
        <v>0</v>
      </c>
      <c r="DK39" s="16">
        <v>0</v>
      </c>
      <c r="DL39" s="16">
        <v>18</v>
      </c>
      <c r="DM39" s="16">
        <v>0</v>
      </c>
      <c r="DN39">
        <v>14</v>
      </c>
      <c r="DO39">
        <v>83</v>
      </c>
      <c r="DP39">
        <v>0</v>
      </c>
      <c r="DQ39" s="9">
        <v>0</v>
      </c>
      <c r="DR39" s="3">
        <v>83</v>
      </c>
      <c r="DS39" s="2">
        <v>0</v>
      </c>
      <c r="DT39" s="2">
        <v>15</v>
      </c>
      <c r="DU39" s="2">
        <v>0</v>
      </c>
      <c r="DV39" s="2">
        <v>0</v>
      </c>
      <c r="DW39" s="4">
        <v>0</v>
      </c>
      <c r="DX39" s="4">
        <v>0</v>
      </c>
      <c r="DY39" s="2">
        <v>0</v>
      </c>
      <c r="DZ39" s="2">
        <v>224</v>
      </c>
      <c r="EA39" s="2">
        <v>161</v>
      </c>
      <c r="EB39" s="2">
        <v>0</v>
      </c>
      <c r="EC39" s="2">
        <v>0</v>
      </c>
      <c r="ED39" s="2">
        <v>0</v>
      </c>
      <c r="EE39" s="2">
        <v>125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5" t="e">
        <f t="shared" si="11"/>
        <v>#DIV/0!</v>
      </c>
      <c r="EQ39" s="5">
        <f t="shared" si="12"/>
        <v>-1</v>
      </c>
      <c r="ER39" s="5" t="e">
        <f t="shared" si="13"/>
        <v>#DIV/0!</v>
      </c>
      <c r="ES39" s="5">
        <f t="shared" si="14"/>
        <v>-1</v>
      </c>
      <c r="ET39" s="26">
        <v>1</v>
      </c>
      <c r="EU39" s="26">
        <v>0</v>
      </c>
      <c r="EV39" s="26">
        <v>3</v>
      </c>
      <c r="EW39" s="16">
        <v>4</v>
      </c>
      <c r="EX39" s="16">
        <v>3</v>
      </c>
      <c r="EY39" s="16">
        <v>0</v>
      </c>
      <c r="EZ39">
        <v>0</v>
      </c>
      <c r="FA39">
        <v>0</v>
      </c>
      <c r="FB39">
        <v>3</v>
      </c>
      <c r="FC39">
        <v>2</v>
      </c>
      <c r="FD39" s="3">
        <v>1</v>
      </c>
      <c r="FE39" s="2">
        <v>0</v>
      </c>
      <c r="FF39" s="2">
        <v>2</v>
      </c>
      <c r="FG39" s="5">
        <f t="shared" si="28"/>
        <v>-1.5</v>
      </c>
      <c r="FH39" s="5" t="e">
        <f t="shared" si="16"/>
        <v>#DIV/0!</v>
      </c>
      <c r="FI39" s="5" t="e">
        <f t="shared" si="17"/>
        <v>#DIV/0!</v>
      </c>
      <c r="FJ39" s="5">
        <f t="shared" si="18"/>
        <v>0</v>
      </c>
      <c r="FK39" s="31">
        <v>199000</v>
      </c>
      <c r="FL39" s="26">
        <v>0</v>
      </c>
      <c r="FM39" s="26">
        <v>225000</v>
      </c>
      <c r="FN39" s="17">
        <v>216950</v>
      </c>
      <c r="FO39" s="17">
        <v>125000</v>
      </c>
      <c r="FP39" s="17">
        <v>0</v>
      </c>
      <c r="FQ39">
        <v>0</v>
      </c>
      <c r="FR39">
        <v>0</v>
      </c>
      <c r="FS39">
        <v>89000</v>
      </c>
      <c r="FT39">
        <v>136900</v>
      </c>
      <c r="FU39" s="3">
        <v>55000</v>
      </c>
      <c r="FV39" s="2">
        <v>0</v>
      </c>
      <c r="FW39" s="2">
        <v>49700</v>
      </c>
      <c r="FX39" s="5" t="e">
        <f t="shared" si="19"/>
        <v>#DIV/0!</v>
      </c>
      <c r="FY39" s="5" t="e">
        <f t="shared" si="20"/>
        <v>#DIV/0!</v>
      </c>
      <c r="FZ39" s="5" t="e">
        <f t="shared" si="21"/>
        <v>#DIV/0!</v>
      </c>
      <c r="GA39" s="5">
        <f t="shared" si="22"/>
        <v>2.6181818181818182</v>
      </c>
      <c r="GB39" s="31">
        <v>0</v>
      </c>
      <c r="GC39" s="26">
        <v>335000</v>
      </c>
      <c r="GD39" s="26">
        <v>0</v>
      </c>
      <c r="GE39" s="17">
        <v>0</v>
      </c>
      <c r="GF39" s="17">
        <v>125000</v>
      </c>
      <c r="GG39" s="17">
        <v>0</v>
      </c>
      <c r="GH39">
        <v>74000</v>
      </c>
      <c r="GI39">
        <v>159995</v>
      </c>
      <c r="GJ39">
        <v>0</v>
      </c>
      <c r="GK39">
        <v>0</v>
      </c>
      <c r="GL39" s="3">
        <v>58900</v>
      </c>
      <c r="GM39" s="2">
        <v>0</v>
      </c>
      <c r="GN39" s="2">
        <v>49900</v>
      </c>
      <c r="GO39" s="5" t="e">
        <f t="shared" si="23"/>
        <v>#DIV/0!</v>
      </c>
      <c r="GP39" s="5">
        <f t="shared" si="24"/>
        <v>-1</v>
      </c>
      <c r="GQ39" s="20" t="e">
        <f t="shared" si="25"/>
        <v>#DIV/0!</v>
      </c>
      <c r="GR39" s="20">
        <f t="shared" si="26"/>
        <v>-1</v>
      </c>
    </row>
    <row r="40" spans="1:200" ht="12.75" customHeight="1" x14ac:dyDescent="0.2">
      <c r="A40" s="2">
        <v>8038</v>
      </c>
      <c r="B40" s="2" t="s">
        <v>151</v>
      </c>
      <c r="C40" s="26">
        <v>20</v>
      </c>
      <c r="D40" s="26">
        <v>23</v>
      </c>
      <c r="E40" s="26">
        <v>35</v>
      </c>
      <c r="F40" s="16">
        <v>33</v>
      </c>
      <c r="G40" s="16">
        <v>61</v>
      </c>
      <c r="H40" s="16">
        <v>39</v>
      </c>
      <c r="I40">
        <v>46</v>
      </c>
      <c r="J40">
        <v>35</v>
      </c>
      <c r="K40">
        <v>44</v>
      </c>
      <c r="L40">
        <v>37</v>
      </c>
      <c r="M40" s="3">
        <v>42</v>
      </c>
      <c r="N40" s="2">
        <v>51</v>
      </c>
      <c r="O40" s="2">
        <v>42</v>
      </c>
      <c r="P40" s="2">
        <v>21</v>
      </c>
      <c r="Q40" s="2">
        <v>47</v>
      </c>
      <c r="R40" s="2">
        <v>42</v>
      </c>
      <c r="S40" s="4">
        <v>41</v>
      </c>
      <c r="T40" s="2">
        <v>70</v>
      </c>
      <c r="U40" s="2">
        <v>112</v>
      </c>
      <c r="V40" s="2">
        <v>91</v>
      </c>
      <c r="W40" s="2">
        <v>71</v>
      </c>
      <c r="X40" s="2">
        <v>44</v>
      </c>
      <c r="Y40" s="2">
        <v>21</v>
      </c>
      <c r="Z40" s="2">
        <v>22</v>
      </c>
      <c r="AA40" s="2">
        <v>9</v>
      </c>
      <c r="AB40" s="2">
        <v>3</v>
      </c>
      <c r="AC40" s="2">
        <v>3</v>
      </c>
      <c r="AD40" s="2">
        <v>1</v>
      </c>
      <c r="AE40" s="2">
        <v>0</v>
      </c>
      <c r="AF40" s="2">
        <v>0</v>
      </c>
      <c r="AG40" s="2">
        <v>1</v>
      </c>
      <c r="AH40" s="2">
        <v>0</v>
      </c>
      <c r="AI40" s="2">
        <v>0</v>
      </c>
      <c r="AJ40" s="2">
        <v>0</v>
      </c>
      <c r="AK40" s="5" t="e">
        <f>(#REF!-L40)/L40</f>
        <v>#REF!</v>
      </c>
      <c r="AL40" s="5">
        <f t="shared" si="1"/>
        <v>-0.13043478260869565</v>
      </c>
      <c r="AM40" s="5">
        <f t="shared" si="2"/>
        <v>-0.48717948717948717</v>
      </c>
      <c r="AN40" s="5">
        <f t="shared" si="3"/>
        <v>-0.52380952380952384</v>
      </c>
      <c r="AO40" s="31">
        <v>260000</v>
      </c>
      <c r="AP40" s="26">
        <v>227500</v>
      </c>
      <c r="AQ40" s="26">
        <v>270000</v>
      </c>
      <c r="AR40" s="17">
        <v>255000</v>
      </c>
      <c r="AS40" s="17">
        <v>241000</v>
      </c>
      <c r="AT40" s="17">
        <v>245000</v>
      </c>
      <c r="AU40">
        <v>224900</v>
      </c>
      <c r="AV40">
        <v>215000</v>
      </c>
      <c r="AW40">
        <v>182500</v>
      </c>
      <c r="AX40">
        <v>77100</v>
      </c>
      <c r="AY40" s="3">
        <v>82950</v>
      </c>
      <c r="AZ40" s="2">
        <v>67000</v>
      </c>
      <c r="BA40" s="2">
        <v>37500</v>
      </c>
      <c r="BB40" s="2">
        <v>37500</v>
      </c>
      <c r="BC40" s="2">
        <v>51500</v>
      </c>
      <c r="BD40" s="4">
        <v>63950</v>
      </c>
      <c r="BE40" s="4">
        <v>202000</v>
      </c>
      <c r="BF40" s="2">
        <v>253000</v>
      </c>
      <c r="BG40" s="2">
        <v>242000</v>
      </c>
      <c r="BH40" s="2">
        <v>229000</v>
      </c>
      <c r="BI40" s="2">
        <v>199900</v>
      </c>
      <c r="BJ40" s="2">
        <v>179900</v>
      </c>
      <c r="BK40" s="2">
        <v>164150</v>
      </c>
      <c r="BL40" s="2">
        <v>157450</v>
      </c>
      <c r="BM40" s="2">
        <v>142500</v>
      </c>
      <c r="BN40" s="2">
        <v>119500</v>
      </c>
      <c r="BO40" s="2">
        <v>87900</v>
      </c>
      <c r="BP40" s="2">
        <v>120000</v>
      </c>
      <c r="BQ40" s="2">
        <v>0</v>
      </c>
      <c r="BR40" s="5">
        <f t="shared" si="27"/>
        <v>-1.0000067938978445</v>
      </c>
      <c r="BS40" s="5">
        <f t="shared" si="4"/>
        <v>0.14285714285714285</v>
      </c>
      <c r="BT40" s="5">
        <f t="shared" si="5"/>
        <v>6.1224489795918366E-2</v>
      </c>
      <c r="BU40" s="5">
        <f t="shared" si="6"/>
        <v>2.1344183242917421</v>
      </c>
      <c r="BV40" s="31">
        <v>271223</v>
      </c>
      <c r="BW40" s="26">
        <v>228543</v>
      </c>
      <c r="BX40" s="26">
        <v>281061</v>
      </c>
      <c r="BY40" s="17">
        <v>257245</v>
      </c>
      <c r="BZ40" s="17">
        <v>258180</v>
      </c>
      <c r="CA40" s="17">
        <v>258457</v>
      </c>
      <c r="CB40">
        <v>205959</v>
      </c>
      <c r="CC40">
        <v>207117</v>
      </c>
      <c r="CD40">
        <v>186951</v>
      </c>
      <c r="CE40">
        <v>98602</v>
      </c>
      <c r="CF40" s="3">
        <v>96436</v>
      </c>
      <c r="CG40" s="2">
        <v>88783</v>
      </c>
      <c r="CH40" s="2">
        <v>68192</v>
      </c>
      <c r="CI40" s="2">
        <v>60045</v>
      </c>
      <c r="CJ40" s="2">
        <v>73500</v>
      </c>
      <c r="CK40" s="4">
        <v>103204</v>
      </c>
      <c r="CL40" s="4">
        <v>200651</v>
      </c>
      <c r="CM40" s="2">
        <v>245725</v>
      </c>
      <c r="CN40" s="2">
        <v>241721</v>
      </c>
      <c r="CO40" s="2">
        <v>232588</v>
      </c>
      <c r="CP40" s="2">
        <v>203153</v>
      </c>
      <c r="CQ40" s="2">
        <v>175853</v>
      </c>
      <c r="CR40" s="2">
        <v>138854</v>
      </c>
      <c r="CS40" s="2">
        <v>161847</v>
      </c>
      <c r="CT40" s="2">
        <v>151822</v>
      </c>
      <c r="CU40" s="2">
        <v>113333</v>
      </c>
      <c r="CV40" s="2">
        <v>100966</v>
      </c>
      <c r="CW40" s="2">
        <v>120000</v>
      </c>
      <c r="CX40" s="2">
        <v>0</v>
      </c>
      <c r="CY40" s="2">
        <v>0</v>
      </c>
      <c r="CZ40" s="2">
        <v>78000</v>
      </c>
      <c r="DA40" s="2">
        <v>0</v>
      </c>
      <c r="DB40" s="2">
        <v>0</v>
      </c>
      <c r="DC40" s="2">
        <v>0</v>
      </c>
      <c r="DD40" s="5">
        <f t="shared" si="7"/>
        <v>-0.99997835319441497</v>
      </c>
      <c r="DE40" s="5">
        <f t="shared" si="8"/>
        <v>0.18674822681070957</v>
      </c>
      <c r="DF40" s="5">
        <f t="shared" si="9"/>
        <v>4.9393129224590548E-2</v>
      </c>
      <c r="DG40" s="5">
        <f t="shared" si="10"/>
        <v>1.8124662988925297</v>
      </c>
      <c r="DH40" s="26">
        <v>79</v>
      </c>
      <c r="DI40" s="26">
        <v>82</v>
      </c>
      <c r="DJ40" s="26">
        <v>108</v>
      </c>
      <c r="DK40" s="16">
        <v>69</v>
      </c>
      <c r="DL40" s="16">
        <v>66</v>
      </c>
      <c r="DM40" s="16">
        <v>78</v>
      </c>
      <c r="DN40">
        <v>47</v>
      </c>
      <c r="DO40">
        <v>64</v>
      </c>
      <c r="DP40">
        <v>79</v>
      </c>
      <c r="DQ40" s="9">
        <v>135</v>
      </c>
      <c r="DR40" s="3">
        <v>117</v>
      </c>
      <c r="DS40" s="2">
        <v>118</v>
      </c>
      <c r="DT40" s="2">
        <v>144</v>
      </c>
      <c r="DU40" s="2">
        <v>148</v>
      </c>
      <c r="DV40" s="2">
        <v>137</v>
      </c>
      <c r="DW40" s="4">
        <v>163</v>
      </c>
      <c r="DX40" s="4">
        <v>158</v>
      </c>
      <c r="DY40" s="2">
        <v>148</v>
      </c>
      <c r="DZ40" s="2">
        <v>117</v>
      </c>
      <c r="EA40" s="2">
        <v>138</v>
      </c>
      <c r="EB40" s="2">
        <v>148</v>
      </c>
      <c r="EC40" s="2">
        <v>119</v>
      </c>
      <c r="ED40" s="2">
        <v>128</v>
      </c>
      <c r="EE40" s="2">
        <v>99</v>
      </c>
      <c r="EF40" s="2">
        <v>84</v>
      </c>
      <c r="EG40" s="2">
        <v>204</v>
      </c>
      <c r="EH40" s="2">
        <v>39</v>
      </c>
      <c r="EI40" s="2">
        <v>229</v>
      </c>
      <c r="EJ40" s="2">
        <v>0</v>
      </c>
      <c r="EK40" s="2">
        <v>0</v>
      </c>
      <c r="EL40" s="2">
        <v>17</v>
      </c>
      <c r="EM40" s="2">
        <v>0</v>
      </c>
      <c r="EN40" s="2">
        <v>0</v>
      </c>
      <c r="EO40" s="2">
        <v>0</v>
      </c>
      <c r="EP40" s="5">
        <f t="shared" si="11"/>
        <v>-0.98657432371190723</v>
      </c>
      <c r="EQ40" s="5">
        <f t="shared" si="12"/>
        <v>-3.6585365853658534E-2</v>
      </c>
      <c r="ER40" s="5">
        <f t="shared" si="13"/>
        <v>1.282051282051282E-2</v>
      </c>
      <c r="ES40" s="5">
        <f t="shared" si="14"/>
        <v>-0.3247863247863248</v>
      </c>
      <c r="ET40" s="26">
        <v>51</v>
      </c>
      <c r="EU40" s="26">
        <v>65</v>
      </c>
      <c r="EV40" s="26">
        <v>48</v>
      </c>
      <c r="EW40" s="16">
        <v>111</v>
      </c>
      <c r="EX40" s="16">
        <v>94</v>
      </c>
      <c r="EY40" s="16">
        <v>115</v>
      </c>
      <c r="EZ40">
        <v>90</v>
      </c>
      <c r="FA40">
        <v>60</v>
      </c>
      <c r="FB40">
        <v>105</v>
      </c>
      <c r="FC40">
        <v>60</v>
      </c>
      <c r="FD40" s="3">
        <v>85</v>
      </c>
      <c r="FE40" s="2">
        <v>84</v>
      </c>
      <c r="FF40" s="2">
        <v>77</v>
      </c>
      <c r="FG40" s="5">
        <f t="shared" si="28"/>
        <v>-1.0054131054131055</v>
      </c>
      <c r="FH40" s="5">
        <f t="shared" si="16"/>
        <v>-0.2153846153846154</v>
      </c>
      <c r="FI40" s="5">
        <f t="shared" si="17"/>
        <v>-0.55652173913043479</v>
      </c>
      <c r="FJ40" s="5">
        <f t="shared" si="18"/>
        <v>-0.4</v>
      </c>
      <c r="FK40" s="31">
        <v>325000</v>
      </c>
      <c r="FL40" s="26">
        <v>264995</v>
      </c>
      <c r="FM40" s="26">
        <v>265000</v>
      </c>
      <c r="FN40" s="17">
        <v>280000</v>
      </c>
      <c r="FO40" s="17">
        <v>249700</v>
      </c>
      <c r="FP40" s="17">
        <v>259000</v>
      </c>
      <c r="FQ40">
        <v>231450</v>
      </c>
      <c r="FR40">
        <v>222500</v>
      </c>
      <c r="FS40">
        <v>199000</v>
      </c>
      <c r="FT40">
        <v>129300</v>
      </c>
      <c r="FU40" s="3">
        <v>100000</v>
      </c>
      <c r="FV40" s="2">
        <v>100950</v>
      </c>
      <c r="FW40" s="2">
        <v>62500</v>
      </c>
      <c r="FX40" s="5">
        <f t="shared" si="19"/>
        <v>-1.0000016657742876</v>
      </c>
      <c r="FY40" s="5">
        <f t="shared" si="20"/>
        <v>0.22643823468367327</v>
      </c>
      <c r="FZ40" s="5">
        <f t="shared" si="21"/>
        <v>0.25482625482625482</v>
      </c>
      <c r="GA40" s="5">
        <f t="shared" si="22"/>
        <v>2.25</v>
      </c>
      <c r="GB40" s="31">
        <v>274997</v>
      </c>
      <c r="GC40" s="26">
        <v>233904</v>
      </c>
      <c r="GD40" s="26">
        <v>286306</v>
      </c>
      <c r="GE40" s="17">
        <v>262848</v>
      </c>
      <c r="GF40" s="17">
        <v>258560</v>
      </c>
      <c r="GG40" s="17">
        <v>263367</v>
      </c>
      <c r="GH40">
        <v>211549</v>
      </c>
      <c r="GI40">
        <v>208691</v>
      </c>
      <c r="GJ40">
        <v>191367</v>
      </c>
      <c r="GK40">
        <v>98716</v>
      </c>
      <c r="GL40" s="3">
        <v>97912</v>
      </c>
      <c r="GM40" s="2">
        <v>92318</v>
      </c>
      <c r="GN40" s="2">
        <v>69354</v>
      </c>
      <c r="GO40" s="5">
        <f t="shared" si="23"/>
        <v>-0.99999770616480943</v>
      </c>
      <c r="GP40" s="5">
        <f t="shared" si="24"/>
        <v>0.17568318626445037</v>
      </c>
      <c r="GQ40" s="20">
        <f t="shared" si="25"/>
        <v>4.4158911329057929E-2</v>
      </c>
      <c r="GR40" s="20">
        <f t="shared" si="26"/>
        <v>1.808613857341286</v>
      </c>
    </row>
    <row r="41" spans="1:200" ht="12.75" customHeight="1" x14ac:dyDescent="0.2">
      <c r="A41" s="2">
        <v>8039</v>
      </c>
      <c r="B41" s="2" t="s">
        <v>152</v>
      </c>
      <c r="C41" s="26">
        <v>44</v>
      </c>
      <c r="D41" s="26">
        <v>51</v>
      </c>
      <c r="E41" s="26">
        <v>54</v>
      </c>
      <c r="F41" s="16">
        <v>35</v>
      </c>
      <c r="G41" s="16">
        <v>52</v>
      </c>
      <c r="H41" s="16">
        <v>71</v>
      </c>
      <c r="I41">
        <v>34</v>
      </c>
      <c r="J41">
        <v>45</v>
      </c>
      <c r="K41">
        <v>46</v>
      </c>
      <c r="L41">
        <v>39</v>
      </c>
      <c r="M41" s="3">
        <v>38</v>
      </c>
      <c r="N41" s="2">
        <v>41</v>
      </c>
      <c r="O41" s="2">
        <v>31</v>
      </c>
      <c r="P41" s="2">
        <v>28</v>
      </c>
      <c r="Q41" s="2">
        <v>20</v>
      </c>
      <c r="R41" s="2">
        <v>22</v>
      </c>
      <c r="S41" s="4">
        <v>37</v>
      </c>
      <c r="T41" s="2">
        <v>52</v>
      </c>
      <c r="U41" s="2">
        <v>58</v>
      </c>
      <c r="V41" s="2">
        <v>67</v>
      </c>
      <c r="W41" s="2">
        <v>55</v>
      </c>
      <c r="X41" s="2">
        <v>46</v>
      </c>
      <c r="Y41" s="2">
        <v>43</v>
      </c>
      <c r="Z41" s="2">
        <v>41</v>
      </c>
      <c r="AA41" s="2">
        <v>34</v>
      </c>
      <c r="AB41" s="2">
        <v>33</v>
      </c>
      <c r="AC41" s="2">
        <v>38</v>
      </c>
      <c r="AD41" s="2">
        <v>22</v>
      </c>
      <c r="AE41" s="2">
        <v>9</v>
      </c>
      <c r="AF41" s="2">
        <v>14</v>
      </c>
      <c r="AG41" s="2">
        <v>10</v>
      </c>
      <c r="AH41" s="2">
        <v>10</v>
      </c>
      <c r="AI41" s="2">
        <v>5</v>
      </c>
      <c r="AJ41" s="2">
        <v>2</v>
      </c>
      <c r="AK41" s="5" t="e">
        <f>(#REF!-L41)/L41</f>
        <v>#REF!</v>
      </c>
      <c r="AL41" s="5">
        <f t="shared" si="1"/>
        <v>-0.13725490196078433</v>
      </c>
      <c r="AM41" s="5">
        <f t="shared" si="2"/>
        <v>-0.38028169014084506</v>
      </c>
      <c r="AN41" s="5">
        <f t="shared" si="3"/>
        <v>0.15789473684210525</v>
      </c>
      <c r="AO41" s="31">
        <v>227500</v>
      </c>
      <c r="AP41" s="26">
        <v>260000</v>
      </c>
      <c r="AQ41" s="26">
        <v>264950</v>
      </c>
      <c r="AR41" s="17">
        <v>260000</v>
      </c>
      <c r="AS41" s="17">
        <v>221250</v>
      </c>
      <c r="AT41" s="17">
        <v>245000</v>
      </c>
      <c r="AU41">
        <v>194000</v>
      </c>
      <c r="AV41">
        <v>190000</v>
      </c>
      <c r="AW41">
        <v>132000</v>
      </c>
      <c r="AX41">
        <v>155000</v>
      </c>
      <c r="AY41" s="3">
        <v>121054</v>
      </c>
      <c r="AZ41" s="2">
        <v>85000</v>
      </c>
      <c r="BA41" s="2">
        <v>172500</v>
      </c>
      <c r="BB41" s="2">
        <v>172500</v>
      </c>
      <c r="BC41" s="2">
        <v>172450</v>
      </c>
      <c r="BD41" s="4">
        <v>175000</v>
      </c>
      <c r="BE41" s="4">
        <v>260775</v>
      </c>
      <c r="BF41" s="2">
        <v>258335</v>
      </c>
      <c r="BG41" s="2">
        <v>295000</v>
      </c>
      <c r="BH41" s="2">
        <v>260000</v>
      </c>
      <c r="BI41" s="2">
        <v>239900</v>
      </c>
      <c r="BJ41" s="2">
        <v>236250</v>
      </c>
      <c r="BK41" s="2">
        <v>227000</v>
      </c>
      <c r="BL41" s="2">
        <v>185000</v>
      </c>
      <c r="BM41" s="2">
        <v>156050</v>
      </c>
      <c r="BN41" s="2">
        <v>129000</v>
      </c>
      <c r="BO41" s="2">
        <v>86250</v>
      </c>
      <c r="BP41" s="2">
        <v>109250</v>
      </c>
      <c r="BQ41" s="2">
        <v>112000</v>
      </c>
      <c r="BR41" s="5">
        <f t="shared" si="27"/>
        <v>-0.99999898132427834</v>
      </c>
      <c r="BS41" s="5">
        <f t="shared" si="4"/>
        <v>-0.125</v>
      </c>
      <c r="BT41" s="5">
        <f t="shared" si="5"/>
        <v>-7.1428571428571425E-2</v>
      </c>
      <c r="BU41" s="5">
        <f t="shared" si="6"/>
        <v>0.87932658152560017</v>
      </c>
      <c r="BV41" s="31">
        <v>325556</v>
      </c>
      <c r="BW41" s="26">
        <v>270709</v>
      </c>
      <c r="BX41" s="26">
        <v>305956</v>
      </c>
      <c r="BY41" s="17">
        <v>274113</v>
      </c>
      <c r="BZ41" s="17">
        <v>250056</v>
      </c>
      <c r="CA41" s="17">
        <v>250499</v>
      </c>
      <c r="CB41">
        <v>242023</v>
      </c>
      <c r="CC41">
        <v>200009</v>
      </c>
      <c r="CD41">
        <v>176780</v>
      </c>
      <c r="CE41">
        <v>196455</v>
      </c>
      <c r="CF41" s="3">
        <v>165561</v>
      </c>
      <c r="CG41" s="2">
        <v>132719</v>
      </c>
      <c r="CH41" s="2">
        <v>168238</v>
      </c>
      <c r="CI41" s="2">
        <v>188710</v>
      </c>
      <c r="CJ41" s="2">
        <v>200715</v>
      </c>
      <c r="CK41" s="4">
        <v>196987</v>
      </c>
      <c r="CL41" s="4">
        <v>291110</v>
      </c>
      <c r="CM41" s="2">
        <v>270671</v>
      </c>
      <c r="CN41" s="2">
        <v>292336</v>
      </c>
      <c r="CO41" s="2">
        <v>248304</v>
      </c>
      <c r="CP41" s="2">
        <v>226478</v>
      </c>
      <c r="CQ41" s="2">
        <v>227918</v>
      </c>
      <c r="CR41" s="2">
        <v>218012</v>
      </c>
      <c r="CS41" s="2">
        <v>206342</v>
      </c>
      <c r="CT41" s="2">
        <v>198392</v>
      </c>
      <c r="CU41" s="2">
        <v>126172</v>
      </c>
      <c r="CV41" s="2">
        <v>106286</v>
      </c>
      <c r="CW41" s="2">
        <v>115136</v>
      </c>
      <c r="CX41" s="2">
        <v>98627</v>
      </c>
      <c r="CY41" s="2">
        <v>89000</v>
      </c>
      <c r="CZ41" s="2">
        <v>80690</v>
      </c>
      <c r="DA41" s="2">
        <v>59250</v>
      </c>
      <c r="DB41" s="2">
        <v>83900</v>
      </c>
      <c r="DC41" s="2">
        <v>76500</v>
      </c>
      <c r="DD41" s="5">
        <f t="shared" si="7"/>
        <v>-0.9999955240305336</v>
      </c>
      <c r="DE41" s="5">
        <f t="shared" si="8"/>
        <v>0.20260501128518077</v>
      </c>
      <c r="DF41" s="5">
        <f t="shared" si="9"/>
        <v>0.29962993864246962</v>
      </c>
      <c r="DG41" s="5">
        <f t="shared" si="10"/>
        <v>0.96638097136402901</v>
      </c>
      <c r="DH41" s="26">
        <v>74</v>
      </c>
      <c r="DI41" s="26">
        <v>57</v>
      </c>
      <c r="DJ41" s="26">
        <v>118</v>
      </c>
      <c r="DK41" s="16">
        <v>65</v>
      </c>
      <c r="DL41" s="16">
        <v>71</v>
      </c>
      <c r="DM41" s="16">
        <v>82</v>
      </c>
      <c r="DN41">
        <v>109</v>
      </c>
      <c r="DO41">
        <v>91</v>
      </c>
      <c r="DP41">
        <v>75</v>
      </c>
      <c r="DQ41" s="9">
        <v>150</v>
      </c>
      <c r="DR41" s="3">
        <v>176</v>
      </c>
      <c r="DS41" s="2">
        <v>94</v>
      </c>
      <c r="DT41" s="2">
        <v>102</v>
      </c>
      <c r="DU41" s="2">
        <v>123</v>
      </c>
      <c r="DV41" s="2">
        <v>295</v>
      </c>
      <c r="DW41" s="4">
        <v>144</v>
      </c>
      <c r="DX41" s="4">
        <v>224</v>
      </c>
      <c r="DY41" s="2">
        <v>154</v>
      </c>
      <c r="DZ41" s="2">
        <v>118</v>
      </c>
      <c r="EA41" s="2">
        <v>102</v>
      </c>
      <c r="EB41" s="2">
        <v>138</v>
      </c>
      <c r="EC41" s="2">
        <v>79</v>
      </c>
      <c r="ED41" s="2">
        <v>71</v>
      </c>
      <c r="EE41" s="2">
        <v>75</v>
      </c>
      <c r="EF41" s="2">
        <v>114</v>
      </c>
      <c r="EG41" s="2">
        <v>113</v>
      </c>
      <c r="EH41" s="2">
        <v>63</v>
      </c>
      <c r="EI41" s="2">
        <v>69</v>
      </c>
      <c r="EJ41" s="2">
        <v>57</v>
      </c>
      <c r="EK41" s="2">
        <v>100</v>
      </c>
      <c r="EL41" s="2">
        <v>53</v>
      </c>
      <c r="EM41" s="2">
        <v>78</v>
      </c>
      <c r="EN41" s="2">
        <v>44</v>
      </c>
      <c r="EO41" s="2">
        <v>154</v>
      </c>
      <c r="EP41" s="5">
        <f t="shared" si="11"/>
        <v>-0.99355746019090641</v>
      </c>
      <c r="EQ41" s="5">
        <f t="shared" si="12"/>
        <v>0.2982456140350877</v>
      </c>
      <c r="ER41" s="5">
        <f t="shared" si="13"/>
        <v>-9.7560975609756101E-2</v>
      </c>
      <c r="ES41" s="5">
        <f t="shared" si="14"/>
        <v>-0.57954545454545459</v>
      </c>
      <c r="ET41" s="26">
        <v>74</v>
      </c>
      <c r="EU41" s="26">
        <v>101</v>
      </c>
      <c r="EV41" s="26">
        <v>75</v>
      </c>
      <c r="EW41" s="16">
        <v>89</v>
      </c>
      <c r="EX41" s="16">
        <v>80</v>
      </c>
      <c r="EY41" s="16">
        <v>115</v>
      </c>
      <c r="EZ41">
        <v>89</v>
      </c>
      <c r="FA41">
        <v>86</v>
      </c>
      <c r="FB41">
        <v>106</v>
      </c>
      <c r="FC41">
        <v>70</v>
      </c>
      <c r="FD41" s="3">
        <v>75</v>
      </c>
      <c r="FE41" s="2">
        <v>47</v>
      </c>
      <c r="FF41" s="2">
        <v>77</v>
      </c>
      <c r="FG41" s="5">
        <f t="shared" si="28"/>
        <v>-1.0082792207792208</v>
      </c>
      <c r="FH41" s="5">
        <f t="shared" si="16"/>
        <v>-0.26732673267326734</v>
      </c>
      <c r="FI41" s="5">
        <f t="shared" si="17"/>
        <v>-0.35652173913043478</v>
      </c>
      <c r="FJ41" s="5">
        <f t="shared" si="18"/>
        <v>-1.3333333333333334E-2</v>
      </c>
      <c r="FK41" s="31">
        <v>245000</v>
      </c>
      <c r="FL41" s="26">
        <v>329000</v>
      </c>
      <c r="FM41" s="26">
        <v>265000</v>
      </c>
      <c r="FN41" s="17">
        <v>255000</v>
      </c>
      <c r="FO41" s="17">
        <v>260000</v>
      </c>
      <c r="FP41" s="17">
        <v>278700</v>
      </c>
      <c r="FQ41">
        <v>255000</v>
      </c>
      <c r="FR41">
        <v>227500</v>
      </c>
      <c r="FS41">
        <v>198999</v>
      </c>
      <c r="FT41">
        <v>157750</v>
      </c>
      <c r="FU41" s="3">
        <v>174000</v>
      </c>
      <c r="FV41" s="2">
        <v>169000</v>
      </c>
      <c r="FW41" s="2">
        <v>149900</v>
      </c>
      <c r="FX41" s="5">
        <f t="shared" si="19"/>
        <v>-1.000001694622711</v>
      </c>
      <c r="FY41" s="5">
        <f t="shared" si="20"/>
        <v>-0.25531914893617019</v>
      </c>
      <c r="FZ41" s="5">
        <f t="shared" si="21"/>
        <v>-0.12091855041263007</v>
      </c>
      <c r="GA41" s="5">
        <f t="shared" si="22"/>
        <v>0.40804597701149425</v>
      </c>
      <c r="GB41" s="31">
        <v>331041</v>
      </c>
      <c r="GC41" s="26">
        <v>276876</v>
      </c>
      <c r="GD41" s="26">
        <v>315969</v>
      </c>
      <c r="GE41" s="17">
        <v>277717</v>
      </c>
      <c r="GF41" s="17">
        <v>254020</v>
      </c>
      <c r="GG41" s="17">
        <v>255150</v>
      </c>
      <c r="GH41">
        <v>248761</v>
      </c>
      <c r="GI41">
        <v>210468</v>
      </c>
      <c r="GJ41">
        <v>185654</v>
      </c>
      <c r="GK41">
        <v>211560</v>
      </c>
      <c r="GL41" s="3">
        <v>164373</v>
      </c>
      <c r="GM41" s="2">
        <v>140997</v>
      </c>
      <c r="GN41" s="2">
        <v>180225</v>
      </c>
      <c r="GO41" s="5">
        <f t="shared" si="23"/>
        <v>-1.0000012068403712</v>
      </c>
      <c r="GP41" s="5">
        <f t="shared" si="24"/>
        <v>0.19562909027868072</v>
      </c>
      <c r="GQ41" s="20">
        <f t="shared" si="25"/>
        <v>0.29743680188124633</v>
      </c>
      <c r="GR41" s="20">
        <f t="shared" si="26"/>
        <v>1.0139621470679492</v>
      </c>
    </row>
    <row r="42" spans="1:200" ht="12.75" customHeight="1" x14ac:dyDescent="0.2">
      <c r="A42" s="2">
        <v>8040</v>
      </c>
      <c r="B42" s="2" t="s">
        <v>153</v>
      </c>
      <c r="C42" s="26">
        <v>4</v>
      </c>
      <c r="D42" s="26">
        <v>6</v>
      </c>
      <c r="E42" s="26">
        <v>6</v>
      </c>
      <c r="F42" s="16">
        <v>13</v>
      </c>
      <c r="G42" s="16">
        <v>8</v>
      </c>
      <c r="H42" s="16">
        <v>17</v>
      </c>
      <c r="I42">
        <v>10</v>
      </c>
      <c r="J42">
        <v>5</v>
      </c>
      <c r="K42">
        <v>6</v>
      </c>
      <c r="L42">
        <v>8</v>
      </c>
      <c r="M42" s="3">
        <v>8</v>
      </c>
      <c r="N42" s="2">
        <v>11</v>
      </c>
      <c r="O42" s="2">
        <v>16</v>
      </c>
      <c r="P42" s="2">
        <v>16</v>
      </c>
      <c r="Q42" s="2">
        <v>26</v>
      </c>
      <c r="R42" s="2">
        <v>14</v>
      </c>
      <c r="S42" s="4">
        <v>16</v>
      </c>
      <c r="T42" s="2">
        <v>23</v>
      </c>
      <c r="U42" s="2">
        <v>69</v>
      </c>
      <c r="V42" s="2">
        <v>59</v>
      </c>
      <c r="W42" s="2">
        <v>22</v>
      </c>
      <c r="X42" s="2">
        <v>9</v>
      </c>
      <c r="Y42" s="2">
        <v>16</v>
      </c>
      <c r="Z42" s="2">
        <v>3</v>
      </c>
      <c r="AA42" s="2">
        <v>4</v>
      </c>
      <c r="AB42" s="2">
        <v>0</v>
      </c>
      <c r="AC42" s="2">
        <v>2</v>
      </c>
      <c r="AD42" s="2">
        <v>1</v>
      </c>
      <c r="AE42" s="2">
        <v>0</v>
      </c>
      <c r="AF42" s="2">
        <v>0</v>
      </c>
      <c r="AG42" s="2">
        <v>0</v>
      </c>
      <c r="AH42" s="2">
        <v>1</v>
      </c>
      <c r="AI42" s="2">
        <v>0</v>
      </c>
      <c r="AJ42" s="2">
        <v>0</v>
      </c>
      <c r="AK42" s="5" t="e">
        <f>(#REF!-L42)/L42</f>
        <v>#REF!</v>
      </c>
      <c r="AL42" s="5">
        <f t="shared" si="1"/>
        <v>-0.33333333333333331</v>
      </c>
      <c r="AM42" s="5">
        <f t="shared" si="2"/>
        <v>-0.76470588235294112</v>
      </c>
      <c r="AN42" s="5">
        <f t="shared" si="3"/>
        <v>-0.5</v>
      </c>
      <c r="AO42" s="31">
        <v>202500</v>
      </c>
      <c r="AP42" s="26">
        <v>219750</v>
      </c>
      <c r="AQ42" s="26">
        <v>158500</v>
      </c>
      <c r="AR42" s="17">
        <v>138000</v>
      </c>
      <c r="AS42" s="17">
        <v>157950</v>
      </c>
      <c r="AT42" s="17">
        <v>224000</v>
      </c>
      <c r="AU42">
        <v>84950</v>
      </c>
      <c r="AV42">
        <v>80000</v>
      </c>
      <c r="AW42">
        <v>77500</v>
      </c>
      <c r="AX42">
        <v>45000</v>
      </c>
      <c r="AY42" s="3">
        <v>44950</v>
      </c>
      <c r="AZ42" s="2">
        <v>32300</v>
      </c>
      <c r="BA42" s="2">
        <v>22300</v>
      </c>
      <c r="BB42" s="2">
        <v>22300</v>
      </c>
      <c r="BC42" s="2">
        <v>13000</v>
      </c>
      <c r="BD42" s="4">
        <v>50000</v>
      </c>
      <c r="BE42" s="4">
        <v>101950</v>
      </c>
      <c r="BF42" s="2">
        <v>199900</v>
      </c>
      <c r="BG42" s="2">
        <v>190900</v>
      </c>
      <c r="BH42" s="2">
        <v>184900</v>
      </c>
      <c r="BI42" s="2">
        <v>159900</v>
      </c>
      <c r="BJ42" s="2">
        <v>145000</v>
      </c>
      <c r="BK42" s="2">
        <v>121065</v>
      </c>
      <c r="BL42" s="2">
        <v>159000</v>
      </c>
      <c r="BM42" s="2">
        <v>154130</v>
      </c>
      <c r="BN42" s="2">
        <v>0</v>
      </c>
      <c r="BO42" s="2">
        <v>107900</v>
      </c>
      <c r="BP42" s="2">
        <v>0</v>
      </c>
      <c r="BQ42" s="2">
        <v>0</v>
      </c>
      <c r="BR42" s="5">
        <f t="shared" si="27"/>
        <v>-1.0000111111111112</v>
      </c>
      <c r="BS42" s="5">
        <f t="shared" si="4"/>
        <v>-7.8498293515358364E-2</v>
      </c>
      <c r="BT42" s="5">
        <f t="shared" si="5"/>
        <v>-9.5982142857142863E-2</v>
      </c>
      <c r="BU42" s="5">
        <f t="shared" si="6"/>
        <v>3.5050055617352616</v>
      </c>
      <c r="BV42" s="31">
        <v>201875</v>
      </c>
      <c r="BW42" s="26">
        <v>202250</v>
      </c>
      <c r="BX42" s="26">
        <v>184233</v>
      </c>
      <c r="BY42" s="17">
        <v>132384</v>
      </c>
      <c r="BZ42" s="17">
        <v>153737</v>
      </c>
      <c r="CA42" s="17">
        <v>224729</v>
      </c>
      <c r="CB42">
        <v>99920</v>
      </c>
      <c r="CC42">
        <v>77983</v>
      </c>
      <c r="CD42">
        <v>88666</v>
      </c>
      <c r="CE42">
        <v>44562</v>
      </c>
      <c r="CF42" s="3">
        <v>53793</v>
      </c>
      <c r="CG42" s="2">
        <v>34881</v>
      </c>
      <c r="CH42" s="2">
        <v>31731</v>
      </c>
      <c r="CI42" s="2">
        <v>22431</v>
      </c>
      <c r="CJ42" s="2">
        <v>29981</v>
      </c>
      <c r="CK42" s="4">
        <v>81992</v>
      </c>
      <c r="CL42" s="4">
        <v>112702</v>
      </c>
      <c r="CM42" s="2">
        <v>195913</v>
      </c>
      <c r="CN42" s="2">
        <v>184946</v>
      </c>
      <c r="CO42" s="2">
        <v>182638</v>
      </c>
      <c r="CP42" s="2">
        <v>169681</v>
      </c>
      <c r="CQ42" s="2">
        <v>135077</v>
      </c>
      <c r="CR42" s="2">
        <v>119472</v>
      </c>
      <c r="CS42" s="2">
        <v>167300</v>
      </c>
      <c r="CT42" s="2">
        <v>161812</v>
      </c>
      <c r="CU42" s="2">
        <v>0</v>
      </c>
      <c r="CV42" s="2">
        <v>107900</v>
      </c>
      <c r="CW42" s="2">
        <v>114900</v>
      </c>
      <c r="CX42" s="2">
        <v>0</v>
      </c>
      <c r="CY42" s="2">
        <v>0</v>
      </c>
      <c r="CZ42" s="2">
        <v>0</v>
      </c>
      <c r="DA42" s="2">
        <v>225000</v>
      </c>
      <c r="DB42" s="2">
        <v>0</v>
      </c>
      <c r="DC42" s="2">
        <v>0</v>
      </c>
      <c r="DD42" s="5">
        <f t="shared" si="7"/>
        <v>-0.99992134541623512</v>
      </c>
      <c r="DE42" s="5">
        <f t="shared" si="8"/>
        <v>-1.854140914709518E-3</v>
      </c>
      <c r="DF42" s="5">
        <f t="shared" si="9"/>
        <v>-0.10169582029911582</v>
      </c>
      <c r="DG42" s="5">
        <f t="shared" si="10"/>
        <v>2.7528117041250719</v>
      </c>
      <c r="DH42" s="26">
        <v>72</v>
      </c>
      <c r="DI42" s="26">
        <v>129</v>
      </c>
      <c r="DJ42" s="26">
        <v>107</v>
      </c>
      <c r="DK42" s="16">
        <v>68</v>
      </c>
      <c r="DL42" s="16">
        <v>59</v>
      </c>
      <c r="DM42" s="16">
        <v>53</v>
      </c>
      <c r="DN42">
        <v>85</v>
      </c>
      <c r="DO42">
        <v>145</v>
      </c>
      <c r="DP42">
        <v>131</v>
      </c>
      <c r="DQ42" s="9">
        <v>78</v>
      </c>
      <c r="DR42" s="3">
        <v>78</v>
      </c>
      <c r="DS42" s="2">
        <v>105</v>
      </c>
      <c r="DT42" s="2">
        <v>88</v>
      </c>
      <c r="DU42" s="2">
        <v>187</v>
      </c>
      <c r="DV42" s="2">
        <v>137</v>
      </c>
      <c r="DW42" s="4">
        <v>210</v>
      </c>
      <c r="DX42" s="4">
        <v>118</v>
      </c>
      <c r="DY42" s="2">
        <v>141</v>
      </c>
      <c r="DZ42" s="2">
        <v>115</v>
      </c>
      <c r="EA42" s="2">
        <v>151</v>
      </c>
      <c r="EB42" s="2">
        <v>86</v>
      </c>
      <c r="EC42" s="2">
        <v>138</v>
      </c>
      <c r="ED42" s="2">
        <v>185</v>
      </c>
      <c r="EE42" s="2">
        <v>149</v>
      </c>
      <c r="EF42" s="2">
        <v>184</v>
      </c>
      <c r="EG42" s="2">
        <v>0</v>
      </c>
      <c r="EH42" s="2">
        <v>150</v>
      </c>
      <c r="EI42" s="2">
        <v>26</v>
      </c>
      <c r="EJ42" s="2">
        <v>0</v>
      </c>
      <c r="EK42" s="2">
        <v>0</v>
      </c>
      <c r="EL42" s="2">
        <v>0</v>
      </c>
      <c r="EM42" s="2">
        <v>1</v>
      </c>
      <c r="EN42" s="2">
        <v>0</v>
      </c>
      <c r="EO42" s="2">
        <v>0</v>
      </c>
      <c r="EP42" s="5">
        <f t="shared" si="11"/>
        <v>-0.96470754225480682</v>
      </c>
      <c r="EQ42" s="5">
        <f t="shared" si="12"/>
        <v>-0.44186046511627908</v>
      </c>
      <c r="ER42" s="5">
        <f t="shared" si="13"/>
        <v>0.35849056603773582</v>
      </c>
      <c r="ES42" s="5">
        <f t="shared" si="14"/>
        <v>-7.6923076923076927E-2</v>
      </c>
      <c r="ET42" s="26">
        <v>22</v>
      </c>
      <c r="EU42" s="26">
        <v>21</v>
      </c>
      <c r="EV42" s="26">
        <v>17</v>
      </c>
      <c r="EW42" s="16">
        <v>22</v>
      </c>
      <c r="EX42" s="16">
        <v>21</v>
      </c>
      <c r="EY42" s="16">
        <v>22</v>
      </c>
      <c r="EZ42">
        <v>11</v>
      </c>
      <c r="FA42">
        <v>15</v>
      </c>
      <c r="FB42">
        <v>24</v>
      </c>
      <c r="FC42">
        <v>14</v>
      </c>
      <c r="FD42" s="3">
        <v>28</v>
      </c>
      <c r="FE42" s="2">
        <v>29</v>
      </c>
      <c r="FF42" s="2">
        <v>29</v>
      </c>
      <c r="FG42" s="5">
        <f t="shared" si="28"/>
        <v>-1.0054945054945055</v>
      </c>
      <c r="FH42" s="5">
        <f t="shared" si="16"/>
        <v>4.7619047619047616E-2</v>
      </c>
      <c r="FI42" s="5">
        <f t="shared" si="17"/>
        <v>0</v>
      </c>
      <c r="FJ42" s="5">
        <f t="shared" si="18"/>
        <v>-0.21428571428571427</v>
      </c>
      <c r="FK42" s="31">
        <v>187500</v>
      </c>
      <c r="FL42" s="26">
        <v>155000</v>
      </c>
      <c r="FM42" s="26">
        <v>190000</v>
      </c>
      <c r="FN42" s="17">
        <v>150000</v>
      </c>
      <c r="FO42" s="17">
        <v>149000</v>
      </c>
      <c r="FP42" s="17">
        <v>192500</v>
      </c>
      <c r="FQ42">
        <v>99900</v>
      </c>
      <c r="FR42">
        <v>99000</v>
      </c>
      <c r="FS42">
        <v>89900</v>
      </c>
      <c r="FT42">
        <v>59950</v>
      </c>
      <c r="FU42" s="3">
        <v>54200</v>
      </c>
      <c r="FV42" s="2">
        <v>33600</v>
      </c>
      <c r="FW42" s="2">
        <v>29000</v>
      </c>
      <c r="FX42" s="5">
        <f t="shared" si="19"/>
        <v>-0.99999920568727907</v>
      </c>
      <c r="FY42" s="5">
        <f t="shared" si="20"/>
        <v>0.20967741935483872</v>
      </c>
      <c r="FZ42" s="5">
        <f t="shared" si="21"/>
        <v>-2.5974025974025976E-2</v>
      </c>
      <c r="GA42" s="5">
        <f t="shared" si="22"/>
        <v>2.4594095940959408</v>
      </c>
      <c r="GB42" s="31">
        <v>204225</v>
      </c>
      <c r="GC42" s="26">
        <v>220050</v>
      </c>
      <c r="GD42" s="26">
        <v>185067</v>
      </c>
      <c r="GE42" s="17">
        <v>138368</v>
      </c>
      <c r="GF42" s="17">
        <v>162099</v>
      </c>
      <c r="GG42" s="17">
        <v>225829</v>
      </c>
      <c r="GH42">
        <v>107860</v>
      </c>
      <c r="GI42">
        <v>82980</v>
      </c>
      <c r="GJ42">
        <v>93400</v>
      </c>
      <c r="GK42">
        <v>45906</v>
      </c>
      <c r="GL42" s="3">
        <v>55812</v>
      </c>
      <c r="GM42" s="2">
        <v>34954</v>
      </c>
      <c r="GN42" s="2">
        <v>32889</v>
      </c>
      <c r="GO42" s="5">
        <f t="shared" si="23"/>
        <v>-0.99999543246156586</v>
      </c>
      <c r="GP42" s="5">
        <f t="shared" si="24"/>
        <v>-7.1915473755964548E-2</v>
      </c>
      <c r="GQ42" s="20">
        <f t="shared" si="25"/>
        <v>-9.5665304278901298E-2</v>
      </c>
      <c r="GR42" s="20">
        <f t="shared" si="26"/>
        <v>2.6591593205762201</v>
      </c>
    </row>
    <row r="43" spans="1:200" ht="12.75" customHeight="1" x14ac:dyDescent="0.2">
      <c r="A43" s="2">
        <v>8041</v>
      </c>
      <c r="B43" s="2" t="s">
        <v>154</v>
      </c>
      <c r="C43" s="26">
        <v>76</v>
      </c>
      <c r="D43" s="26">
        <v>95</v>
      </c>
      <c r="E43" s="26">
        <v>73</v>
      </c>
      <c r="F43" s="16">
        <v>78</v>
      </c>
      <c r="G43" s="16">
        <v>119</v>
      </c>
      <c r="H43" s="16">
        <v>82</v>
      </c>
      <c r="I43">
        <v>83</v>
      </c>
      <c r="J43">
        <v>95</v>
      </c>
      <c r="K43">
        <v>87</v>
      </c>
      <c r="L43">
        <v>91</v>
      </c>
      <c r="M43" s="3">
        <v>65</v>
      </c>
      <c r="N43" s="2">
        <v>77</v>
      </c>
      <c r="O43" s="2">
        <v>60</v>
      </c>
      <c r="P43" s="2">
        <v>46</v>
      </c>
      <c r="Q43" s="2">
        <v>34</v>
      </c>
      <c r="R43" s="2">
        <v>68</v>
      </c>
      <c r="S43" s="4">
        <v>69</v>
      </c>
      <c r="T43" s="2">
        <v>106</v>
      </c>
      <c r="U43" s="2">
        <v>115</v>
      </c>
      <c r="V43" s="2">
        <v>119</v>
      </c>
      <c r="W43" s="2">
        <v>110</v>
      </c>
      <c r="X43" s="2">
        <v>105</v>
      </c>
      <c r="Y43" s="2">
        <v>79</v>
      </c>
      <c r="Z43" s="2">
        <v>79</v>
      </c>
      <c r="AA43" s="2">
        <v>86</v>
      </c>
      <c r="AB43" s="2">
        <v>104</v>
      </c>
      <c r="AC43" s="2">
        <v>85</v>
      </c>
      <c r="AD43" s="2">
        <v>76</v>
      </c>
      <c r="AE43" s="2">
        <v>48</v>
      </c>
      <c r="AF43" s="2">
        <v>48</v>
      </c>
      <c r="AG43" s="2">
        <v>40</v>
      </c>
      <c r="AH43" s="2">
        <v>39</v>
      </c>
      <c r="AI43" s="2">
        <v>18</v>
      </c>
      <c r="AJ43" s="2">
        <v>3</v>
      </c>
      <c r="AK43" s="5" t="e">
        <f>(#REF!-L43)/L43</f>
        <v>#REF!</v>
      </c>
      <c r="AL43" s="5">
        <f t="shared" si="1"/>
        <v>-0.2</v>
      </c>
      <c r="AM43" s="5">
        <f t="shared" si="2"/>
        <v>-7.3170731707317069E-2</v>
      </c>
      <c r="AN43" s="5">
        <f t="shared" si="3"/>
        <v>0.16923076923076924</v>
      </c>
      <c r="AO43" s="31">
        <v>287750</v>
      </c>
      <c r="AP43" s="26">
        <v>217500</v>
      </c>
      <c r="AQ43" s="26">
        <v>208000</v>
      </c>
      <c r="AR43" s="17">
        <v>207500</v>
      </c>
      <c r="AS43" s="17">
        <v>198000</v>
      </c>
      <c r="AT43" s="17">
        <v>220250</v>
      </c>
      <c r="AU43">
        <v>175000</v>
      </c>
      <c r="AV43">
        <v>175000</v>
      </c>
      <c r="AW43">
        <v>180000</v>
      </c>
      <c r="AX43">
        <v>160000</v>
      </c>
      <c r="AY43" s="3">
        <v>197500</v>
      </c>
      <c r="AZ43" s="2">
        <v>165000</v>
      </c>
      <c r="BA43" s="2">
        <v>158000</v>
      </c>
      <c r="BB43" s="2">
        <v>158000</v>
      </c>
      <c r="BC43" s="2">
        <v>147500</v>
      </c>
      <c r="BD43" s="4">
        <v>200000</v>
      </c>
      <c r="BE43" s="4">
        <v>205000</v>
      </c>
      <c r="BF43" s="2">
        <v>229500</v>
      </c>
      <c r="BG43" s="2">
        <v>200000</v>
      </c>
      <c r="BH43" s="2">
        <v>187000</v>
      </c>
      <c r="BI43" s="2">
        <v>177700</v>
      </c>
      <c r="BJ43" s="2">
        <v>175000</v>
      </c>
      <c r="BK43" s="2">
        <v>175000</v>
      </c>
      <c r="BL43" s="2">
        <v>139000</v>
      </c>
      <c r="BM43" s="2">
        <v>135000</v>
      </c>
      <c r="BN43" s="2">
        <v>117500</v>
      </c>
      <c r="BO43" s="2">
        <v>107000</v>
      </c>
      <c r="BP43" s="2">
        <v>101500</v>
      </c>
      <c r="BQ43" s="2">
        <v>79250</v>
      </c>
      <c r="BR43" s="5">
        <f t="shared" si="27"/>
        <v>-0.99999894230769226</v>
      </c>
      <c r="BS43" s="5">
        <f t="shared" si="4"/>
        <v>0.32298850574712645</v>
      </c>
      <c r="BT43" s="5">
        <f t="shared" si="5"/>
        <v>0.30646992054483541</v>
      </c>
      <c r="BU43" s="5">
        <f t="shared" si="6"/>
        <v>0.45696202531645569</v>
      </c>
      <c r="BV43" s="31">
        <v>372265</v>
      </c>
      <c r="BW43" s="26">
        <v>264039</v>
      </c>
      <c r="BX43" s="26">
        <v>258945</v>
      </c>
      <c r="BY43" s="17">
        <v>251076</v>
      </c>
      <c r="BZ43" s="17">
        <v>248510</v>
      </c>
      <c r="CA43" s="17">
        <v>258809</v>
      </c>
      <c r="CB43">
        <v>223629</v>
      </c>
      <c r="CC43">
        <v>233184</v>
      </c>
      <c r="CD43">
        <v>234067</v>
      </c>
      <c r="CE43">
        <v>209128</v>
      </c>
      <c r="CF43" s="3">
        <v>231992</v>
      </c>
      <c r="CG43" s="2">
        <v>195502</v>
      </c>
      <c r="CH43" s="2">
        <v>183409</v>
      </c>
      <c r="CI43" s="2">
        <v>202632</v>
      </c>
      <c r="CJ43" s="2">
        <v>183975</v>
      </c>
      <c r="CK43" s="4">
        <v>226629</v>
      </c>
      <c r="CL43" s="4">
        <v>235369</v>
      </c>
      <c r="CM43" s="2">
        <v>256707</v>
      </c>
      <c r="CN43" s="2">
        <v>227642</v>
      </c>
      <c r="CO43" s="2">
        <v>214586</v>
      </c>
      <c r="CP43" s="2">
        <v>190416</v>
      </c>
      <c r="CQ43" s="2">
        <v>197130</v>
      </c>
      <c r="CR43" s="2">
        <v>193353</v>
      </c>
      <c r="CS43" s="2">
        <v>160293</v>
      </c>
      <c r="CT43" s="2">
        <v>191919</v>
      </c>
      <c r="CU43" s="2">
        <v>151968</v>
      </c>
      <c r="CV43" s="2">
        <v>146096</v>
      </c>
      <c r="CW43" s="2">
        <v>110503</v>
      </c>
      <c r="CX43" s="2">
        <v>94032</v>
      </c>
      <c r="CY43" s="2">
        <v>85118</v>
      </c>
      <c r="CZ43" s="2">
        <v>94945</v>
      </c>
      <c r="DA43" s="2">
        <v>118785</v>
      </c>
      <c r="DB43" s="2">
        <v>96355</v>
      </c>
      <c r="DC43" s="2">
        <v>67500</v>
      </c>
      <c r="DD43" s="5">
        <f t="shared" si="7"/>
        <v>-0.99999781491705886</v>
      </c>
      <c r="DE43" s="5">
        <f t="shared" si="8"/>
        <v>0.40988641829426714</v>
      </c>
      <c r="DF43" s="5">
        <f t="shared" si="9"/>
        <v>0.43837733618228114</v>
      </c>
      <c r="DG43" s="5">
        <f t="shared" si="10"/>
        <v>0.60464584985689163</v>
      </c>
      <c r="DH43" s="26">
        <v>57</v>
      </c>
      <c r="DI43" s="26">
        <v>55</v>
      </c>
      <c r="DJ43" s="26">
        <v>72</v>
      </c>
      <c r="DK43" s="16">
        <v>51</v>
      </c>
      <c r="DL43" s="16">
        <v>56</v>
      </c>
      <c r="DM43" s="16">
        <v>78</v>
      </c>
      <c r="DN43">
        <v>50</v>
      </c>
      <c r="DO43">
        <v>60</v>
      </c>
      <c r="DP43">
        <v>60</v>
      </c>
      <c r="DQ43" s="9">
        <v>128</v>
      </c>
      <c r="DR43" s="3">
        <v>105</v>
      </c>
      <c r="DS43" s="2">
        <v>119</v>
      </c>
      <c r="DT43" s="2">
        <v>151</v>
      </c>
      <c r="DU43" s="2">
        <v>196</v>
      </c>
      <c r="DV43" s="2">
        <v>238</v>
      </c>
      <c r="DW43" s="4">
        <v>160</v>
      </c>
      <c r="DX43" s="4">
        <v>169</v>
      </c>
      <c r="DY43" s="2">
        <v>99</v>
      </c>
      <c r="DZ43" s="2">
        <v>127</v>
      </c>
      <c r="EA43" s="2">
        <v>127</v>
      </c>
      <c r="EB43" s="2">
        <v>91</v>
      </c>
      <c r="EC43" s="2">
        <v>67</v>
      </c>
      <c r="ED43" s="2">
        <v>53</v>
      </c>
      <c r="EE43" s="2">
        <v>41</v>
      </c>
      <c r="EF43" s="2">
        <v>57</v>
      </c>
      <c r="EG43" s="2">
        <v>59</v>
      </c>
      <c r="EH43" s="2">
        <v>97</v>
      </c>
      <c r="EI43" s="2">
        <v>76</v>
      </c>
      <c r="EJ43" s="2">
        <v>81</v>
      </c>
      <c r="EK43" s="2">
        <v>78</v>
      </c>
      <c r="EL43" s="2">
        <v>63</v>
      </c>
      <c r="EM43" s="2">
        <v>73</v>
      </c>
      <c r="EN43" s="2">
        <v>74</v>
      </c>
      <c r="EO43" s="2">
        <v>112</v>
      </c>
      <c r="EP43" s="5">
        <f t="shared" si="11"/>
        <v>-0.99527620429799302</v>
      </c>
      <c r="EQ43" s="5">
        <f t="shared" si="12"/>
        <v>3.6363636363636362E-2</v>
      </c>
      <c r="ER43" s="5">
        <f t="shared" si="13"/>
        <v>-0.26923076923076922</v>
      </c>
      <c r="ES43" s="5">
        <f t="shared" si="14"/>
        <v>-0.45714285714285713</v>
      </c>
      <c r="ET43" s="26">
        <v>124</v>
      </c>
      <c r="EU43" s="26">
        <v>123</v>
      </c>
      <c r="EV43" s="26">
        <v>108</v>
      </c>
      <c r="EW43" s="16">
        <v>133</v>
      </c>
      <c r="EX43" s="16">
        <v>131</v>
      </c>
      <c r="EY43" s="16">
        <v>142</v>
      </c>
      <c r="EZ43">
        <v>125</v>
      </c>
      <c r="FA43">
        <v>124</v>
      </c>
      <c r="FB43">
        <v>104</v>
      </c>
      <c r="FC43">
        <v>121</v>
      </c>
      <c r="FD43" s="3">
        <v>137</v>
      </c>
      <c r="FE43" s="2">
        <v>122</v>
      </c>
      <c r="FF43" s="2">
        <v>77</v>
      </c>
      <c r="FG43" s="5">
        <f t="shared" si="28"/>
        <v>-1.0037780401416765</v>
      </c>
      <c r="FH43" s="5">
        <f t="shared" si="16"/>
        <v>8.130081300813009E-3</v>
      </c>
      <c r="FI43" s="5">
        <f t="shared" si="17"/>
        <v>-0.12676056338028169</v>
      </c>
      <c r="FJ43" s="5">
        <f t="shared" si="18"/>
        <v>-9.4890510948905105E-2</v>
      </c>
      <c r="FK43" s="31">
        <v>248950</v>
      </c>
      <c r="FL43" s="26">
        <v>220000</v>
      </c>
      <c r="FM43" s="26">
        <v>267500</v>
      </c>
      <c r="FN43" s="17">
        <v>229900</v>
      </c>
      <c r="FO43" s="17">
        <v>199000</v>
      </c>
      <c r="FP43" s="17">
        <v>241000</v>
      </c>
      <c r="FQ43">
        <v>200000</v>
      </c>
      <c r="FR43">
        <v>223950</v>
      </c>
      <c r="FS43">
        <v>198950</v>
      </c>
      <c r="FT43">
        <v>139000</v>
      </c>
      <c r="FU43" s="3">
        <v>189900</v>
      </c>
      <c r="FV43" s="2">
        <v>169000</v>
      </c>
      <c r="FW43" s="2">
        <v>159900</v>
      </c>
      <c r="FX43" s="5">
        <f t="shared" si="19"/>
        <v>-0.99999994151020655</v>
      </c>
      <c r="FY43" s="5">
        <f t="shared" si="20"/>
        <v>0.13159090909090909</v>
      </c>
      <c r="FZ43" s="5">
        <f t="shared" si="21"/>
        <v>3.2987551867219918E-2</v>
      </c>
      <c r="GA43" s="5">
        <f t="shared" si="22"/>
        <v>0.31095313322801477</v>
      </c>
      <c r="GB43" s="31">
        <v>381552</v>
      </c>
      <c r="GC43" s="26">
        <v>271395</v>
      </c>
      <c r="GD43" s="26">
        <v>268766</v>
      </c>
      <c r="GE43" s="17">
        <v>259930</v>
      </c>
      <c r="GF43" s="17">
        <v>253847</v>
      </c>
      <c r="GG43" s="17">
        <v>265457</v>
      </c>
      <c r="GH43">
        <v>231802</v>
      </c>
      <c r="GI43">
        <v>241960</v>
      </c>
      <c r="GJ43">
        <v>243563</v>
      </c>
      <c r="GK43">
        <v>218019</v>
      </c>
      <c r="GL43" s="3">
        <v>241973</v>
      </c>
      <c r="GM43" s="2">
        <v>205192</v>
      </c>
      <c r="GN43" s="2">
        <v>194099</v>
      </c>
      <c r="GO43" s="5">
        <f t="shared" si="23"/>
        <v>-0.9999993964245818</v>
      </c>
      <c r="GP43" s="5">
        <f t="shared" si="24"/>
        <v>0.40589178135190407</v>
      </c>
      <c r="GQ43" s="20">
        <f t="shared" si="25"/>
        <v>0.43734013418369078</v>
      </c>
      <c r="GR43" s="20">
        <f t="shared" si="26"/>
        <v>0.57683708512933263</v>
      </c>
    </row>
    <row r="44" spans="1:200" ht="12.75" customHeight="1" x14ac:dyDescent="0.2">
      <c r="A44" s="2">
        <v>8042</v>
      </c>
      <c r="B44" s="2" t="s">
        <v>155</v>
      </c>
      <c r="C44" s="26">
        <v>23</v>
      </c>
      <c r="D44" s="26">
        <v>27</v>
      </c>
      <c r="E44" s="26">
        <v>9</v>
      </c>
      <c r="F44" s="16">
        <v>16</v>
      </c>
      <c r="G44" s="16">
        <v>22</v>
      </c>
      <c r="H44" s="16">
        <v>35</v>
      </c>
      <c r="I44">
        <v>23</v>
      </c>
      <c r="J44">
        <v>24</v>
      </c>
      <c r="K44">
        <v>23</v>
      </c>
      <c r="L44">
        <v>22</v>
      </c>
      <c r="M44" s="3">
        <v>20</v>
      </c>
      <c r="N44" s="2">
        <v>16</v>
      </c>
      <c r="O44" s="2">
        <v>12</v>
      </c>
      <c r="P44" s="2">
        <v>19</v>
      </c>
      <c r="Q44" s="2">
        <v>20</v>
      </c>
      <c r="R44" s="2">
        <v>47</v>
      </c>
      <c r="S44" s="4">
        <v>36</v>
      </c>
      <c r="T44" s="2">
        <v>51</v>
      </c>
      <c r="U44" s="2">
        <v>41</v>
      </c>
      <c r="V44" s="2">
        <v>65</v>
      </c>
      <c r="W44" s="2">
        <v>37</v>
      </c>
      <c r="X44" s="2">
        <v>59</v>
      </c>
      <c r="Y44" s="2">
        <v>24</v>
      </c>
      <c r="Z44" s="2">
        <v>20</v>
      </c>
      <c r="AA44" s="2">
        <v>8</v>
      </c>
      <c r="AB44" s="2">
        <v>2</v>
      </c>
      <c r="AC44" s="2">
        <v>7</v>
      </c>
      <c r="AD44" s="2">
        <v>3</v>
      </c>
      <c r="AE44" s="2">
        <v>1</v>
      </c>
      <c r="AF44" s="2">
        <v>2</v>
      </c>
      <c r="AG44" s="2">
        <v>0</v>
      </c>
      <c r="AH44" s="2">
        <v>1</v>
      </c>
      <c r="AI44" s="2">
        <v>0</v>
      </c>
      <c r="AJ44" s="2">
        <v>0</v>
      </c>
      <c r="AK44" s="5" t="e">
        <f>(#REF!-L44)/L44</f>
        <v>#REF!</v>
      </c>
      <c r="AL44" s="5">
        <f t="shared" si="1"/>
        <v>-0.14814814814814814</v>
      </c>
      <c r="AM44" s="5">
        <f t="shared" si="2"/>
        <v>-0.34285714285714286</v>
      </c>
      <c r="AN44" s="5">
        <f t="shared" si="3"/>
        <v>0.15</v>
      </c>
      <c r="AO44" s="31">
        <v>218000</v>
      </c>
      <c r="AP44" s="26">
        <v>294000</v>
      </c>
      <c r="AQ44" s="26">
        <v>265000</v>
      </c>
      <c r="AR44" s="17">
        <v>222000</v>
      </c>
      <c r="AS44" s="17">
        <v>257500</v>
      </c>
      <c r="AT44" s="17">
        <v>200000</v>
      </c>
      <c r="AU44">
        <v>195500</v>
      </c>
      <c r="AV44">
        <v>195500</v>
      </c>
      <c r="AW44">
        <v>160000</v>
      </c>
      <c r="AX44">
        <v>87000</v>
      </c>
      <c r="AY44" s="3">
        <v>60200</v>
      </c>
      <c r="AZ44" s="2">
        <v>42850</v>
      </c>
      <c r="BA44" s="2">
        <v>38000</v>
      </c>
      <c r="BB44" s="2">
        <v>37000</v>
      </c>
      <c r="BC44" s="2">
        <v>38500</v>
      </c>
      <c r="BD44" s="4">
        <v>24000</v>
      </c>
      <c r="BE44" s="4">
        <v>194500</v>
      </c>
      <c r="BF44" s="2">
        <v>215000</v>
      </c>
      <c r="BG44" s="2">
        <v>194000</v>
      </c>
      <c r="BH44" s="2">
        <v>215000</v>
      </c>
      <c r="BI44" s="2">
        <v>163500</v>
      </c>
      <c r="BJ44" s="2">
        <v>159000</v>
      </c>
      <c r="BK44" s="2">
        <v>163900</v>
      </c>
      <c r="BL44" s="2">
        <v>133845</v>
      </c>
      <c r="BM44" s="2">
        <v>111950</v>
      </c>
      <c r="BN44" s="2">
        <v>52450</v>
      </c>
      <c r="BO44" s="2">
        <v>91675</v>
      </c>
      <c r="BP44" s="2">
        <v>81500</v>
      </c>
      <c r="BQ44" s="2">
        <v>0</v>
      </c>
      <c r="BR44" s="5">
        <f t="shared" si="27"/>
        <v>-0.99999827586206902</v>
      </c>
      <c r="BS44" s="5">
        <f t="shared" si="4"/>
        <v>-0.25850340136054423</v>
      </c>
      <c r="BT44" s="5">
        <f t="shared" si="5"/>
        <v>0.09</v>
      </c>
      <c r="BU44" s="5">
        <f t="shared" si="6"/>
        <v>2.6212624584717608</v>
      </c>
      <c r="BV44" s="31">
        <v>220468</v>
      </c>
      <c r="BW44" s="26">
        <v>357804</v>
      </c>
      <c r="BX44" s="26">
        <v>340611</v>
      </c>
      <c r="BY44" s="17">
        <v>229887</v>
      </c>
      <c r="BZ44" s="17">
        <v>282419</v>
      </c>
      <c r="CA44" s="17">
        <v>226034</v>
      </c>
      <c r="CB44">
        <v>219221</v>
      </c>
      <c r="CC44">
        <v>194216</v>
      </c>
      <c r="CD44">
        <v>150677</v>
      </c>
      <c r="CE44">
        <v>104961</v>
      </c>
      <c r="CF44" s="3">
        <v>88458</v>
      </c>
      <c r="CG44" s="2">
        <v>52129</v>
      </c>
      <c r="CH44" s="2">
        <v>52002</v>
      </c>
      <c r="CI44" s="2">
        <v>58739</v>
      </c>
      <c r="CJ44" s="2">
        <v>61840</v>
      </c>
      <c r="CK44" s="4">
        <v>89238</v>
      </c>
      <c r="CL44" s="4">
        <v>184733</v>
      </c>
      <c r="CM44" s="2">
        <v>209603</v>
      </c>
      <c r="CN44" s="2">
        <v>196435</v>
      </c>
      <c r="CO44" s="2">
        <v>201653</v>
      </c>
      <c r="CP44" s="2">
        <v>170259</v>
      </c>
      <c r="CQ44" s="2">
        <v>148053</v>
      </c>
      <c r="CR44" s="2">
        <v>149678</v>
      </c>
      <c r="CS44" s="2">
        <v>111949</v>
      </c>
      <c r="CT44" s="2">
        <v>114656</v>
      </c>
      <c r="CU44" s="2">
        <v>52450</v>
      </c>
      <c r="CV44" s="2">
        <v>106278</v>
      </c>
      <c r="CW44" s="2">
        <v>86708</v>
      </c>
      <c r="CX44" s="2">
        <v>63000</v>
      </c>
      <c r="CY44" s="2">
        <v>56500</v>
      </c>
      <c r="CZ44" s="2">
        <v>0</v>
      </c>
      <c r="DA44" s="2">
        <v>63000</v>
      </c>
      <c r="DB44" s="2">
        <v>0</v>
      </c>
      <c r="DC44" s="2">
        <v>0</v>
      </c>
      <c r="DD44" s="5">
        <f t="shared" si="7"/>
        <v>-0.99997502631969515</v>
      </c>
      <c r="DE44" s="5">
        <f t="shared" si="8"/>
        <v>-0.3838302534348414</v>
      </c>
      <c r="DF44" s="5">
        <f t="shared" si="9"/>
        <v>-2.4624613996124478E-2</v>
      </c>
      <c r="DG44" s="5">
        <f t="shared" si="10"/>
        <v>1.4923466503877547</v>
      </c>
      <c r="DH44" s="26">
        <v>70</v>
      </c>
      <c r="DI44" s="26">
        <v>64</v>
      </c>
      <c r="DJ44" s="26">
        <v>37</v>
      </c>
      <c r="DK44" s="16">
        <v>88</v>
      </c>
      <c r="DL44" s="16">
        <v>57</v>
      </c>
      <c r="DM44" s="16">
        <v>106</v>
      </c>
      <c r="DN44">
        <v>160</v>
      </c>
      <c r="DO44">
        <v>110</v>
      </c>
      <c r="DP44">
        <v>101</v>
      </c>
      <c r="DQ44" s="9">
        <v>124</v>
      </c>
      <c r="DR44" s="3">
        <v>130</v>
      </c>
      <c r="DS44" s="2">
        <v>108</v>
      </c>
      <c r="DT44" s="2">
        <v>89</v>
      </c>
      <c r="DU44" s="2">
        <v>187</v>
      </c>
      <c r="DV44" s="2">
        <v>142</v>
      </c>
      <c r="DW44" s="4">
        <v>66</v>
      </c>
      <c r="DX44" s="4">
        <v>122</v>
      </c>
      <c r="DY44" s="2">
        <v>187</v>
      </c>
      <c r="DZ44" s="2">
        <v>143</v>
      </c>
      <c r="EA44" s="2">
        <v>117</v>
      </c>
      <c r="EB44" s="2">
        <v>206</v>
      </c>
      <c r="EC44" s="2">
        <v>59</v>
      </c>
      <c r="ED44" s="2">
        <v>127</v>
      </c>
      <c r="EE44" s="2">
        <v>63</v>
      </c>
      <c r="EF44" s="2">
        <v>93</v>
      </c>
      <c r="EG44" s="2">
        <v>87</v>
      </c>
      <c r="EH44" s="2">
        <v>83</v>
      </c>
      <c r="EI44" s="2">
        <v>23</v>
      </c>
      <c r="EJ44" s="2">
        <v>63</v>
      </c>
      <c r="EK44" s="2">
        <v>32</v>
      </c>
      <c r="EL44" s="2">
        <v>0</v>
      </c>
      <c r="EM44" s="2">
        <v>37</v>
      </c>
      <c r="EN44" s="2">
        <v>0</v>
      </c>
      <c r="EO44" s="2">
        <v>0</v>
      </c>
      <c r="EP44" s="5">
        <f t="shared" si="11"/>
        <v>-0.9879649463678406</v>
      </c>
      <c r="EQ44" s="5">
        <f t="shared" si="12"/>
        <v>9.375E-2</v>
      </c>
      <c r="ER44" s="5">
        <f t="shared" si="13"/>
        <v>-0.33962264150943394</v>
      </c>
      <c r="ES44" s="5">
        <f t="shared" si="14"/>
        <v>-0.46153846153846156</v>
      </c>
      <c r="ET44" s="26">
        <v>36</v>
      </c>
      <c r="EU44" s="26">
        <v>47</v>
      </c>
      <c r="EV44" s="26">
        <v>51</v>
      </c>
      <c r="EW44" s="16">
        <v>46</v>
      </c>
      <c r="EX44" s="16">
        <v>34</v>
      </c>
      <c r="EY44" s="16">
        <v>46</v>
      </c>
      <c r="EZ44">
        <v>41</v>
      </c>
      <c r="FA44">
        <v>38</v>
      </c>
      <c r="FB44">
        <v>41</v>
      </c>
      <c r="FC44">
        <v>29</v>
      </c>
      <c r="FD44" s="3">
        <v>39</v>
      </c>
      <c r="FE44" s="2">
        <v>48</v>
      </c>
      <c r="FF44" s="2">
        <v>52</v>
      </c>
      <c r="FG44" s="5">
        <f t="shared" si="28"/>
        <v>-1.0159151193633951</v>
      </c>
      <c r="FH44" s="5">
        <f t="shared" si="16"/>
        <v>-0.23404255319148937</v>
      </c>
      <c r="FI44" s="5">
        <f t="shared" si="17"/>
        <v>-0.21739130434782608</v>
      </c>
      <c r="FJ44" s="5">
        <f t="shared" si="18"/>
        <v>-7.6923076923076927E-2</v>
      </c>
      <c r="FK44" s="31">
        <v>265000</v>
      </c>
      <c r="FL44" s="26">
        <v>291000</v>
      </c>
      <c r="FM44" s="26">
        <v>359000</v>
      </c>
      <c r="FN44" s="17">
        <v>209950</v>
      </c>
      <c r="FO44" s="17">
        <v>212450</v>
      </c>
      <c r="FP44" s="17">
        <v>199250</v>
      </c>
      <c r="FQ44">
        <v>184500</v>
      </c>
      <c r="FR44">
        <v>219750</v>
      </c>
      <c r="FS44">
        <v>145500</v>
      </c>
      <c r="FT44">
        <v>96000</v>
      </c>
      <c r="FU44" s="3">
        <v>90000</v>
      </c>
      <c r="FV44" s="2">
        <v>99000</v>
      </c>
      <c r="FW44" s="2">
        <v>65700</v>
      </c>
      <c r="FX44" s="5">
        <f t="shared" si="19"/>
        <v>-1.0000024379432624</v>
      </c>
      <c r="FY44" s="5">
        <f t="shared" si="20"/>
        <v>-8.9347079037800689E-2</v>
      </c>
      <c r="FZ44" s="5">
        <f t="shared" si="21"/>
        <v>0.32998745294855708</v>
      </c>
      <c r="GA44" s="5">
        <f t="shared" si="22"/>
        <v>1.9444444444444444</v>
      </c>
      <c r="GB44" s="31">
        <v>224870</v>
      </c>
      <c r="GC44" s="26">
        <v>358855</v>
      </c>
      <c r="GD44" s="26">
        <v>343311</v>
      </c>
      <c r="GE44" s="17">
        <v>232925</v>
      </c>
      <c r="GF44" s="17">
        <v>284786</v>
      </c>
      <c r="GG44" s="17">
        <v>225822</v>
      </c>
      <c r="GH44">
        <v>225608</v>
      </c>
      <c r="GI44">
        <v>199483</v>
      </c>
      <c r="GJ44">
        <v>155956</v>
      </c>
      <c r="GK44">
        <v>112227</v>
      </c>
      <c r="GL44" s="3">
        <v>95707</v>
      </c>
      <c r="GM44" s="2">
        <v>57437</v>
      </c>
      <c r="GN44" s="2">
        <v>50371</v>
      </c>
      <c r="GO44" s="5">
        <f t="shared" si="23"/>
        <v>-1.0000007961281958</v>
      </c>
      <c r="GP44" s="5">
        <f t="shared" si="24"/>
        <v>-0.37336807345585266</v>
      </c>
      <c r="GQ44" s="20">
        <f t="shared" si="25"/>
        <v>-4.2157097182736842E-3</v>
      </c>
      <c r="GR44" s="20">
        <f t="shared" si="26"/>
        <v>1.3495669073317522</v>
      </c>
    </row>
    <row r="45" spans="1:200" ht="12.75" customHeight="1" x14ac:dyDescent="0.2">
      <c r="A45" s="2">
        <v>8043</v>
      </c>
      <c r="B45" s="2" t="s">
        <v>156</v>
      </c>
      <c r="C45" s="26">
        <v>23</v>
      </c>
      <c r="D45" s="26">
        <v>31</v>
      </c>
      <c r="E45" s="26">
        <v>34</v>
      </c>
      <c r="F45" s="16">
        <v>44</v>
      </c>
      <c r="G45" s="16">
        <v>34</v>
      </c>
      <c r="H45" s="16">
        <v>22</v>
      </c>
      <c r="I45">
        <v>36</v>
      </c>
      <c r="J45">
        <v>29</v>
      </c>
      <c r="K45">
        <v>14</v>
      </c>
      <c r="L45">
        <v>21</v>
      </c>
      <c r="M45" s="3">
        <v>29</v>
      </c>
      <c r="N45" s="2">
        <v>39</v>
      </c>
      <c r="O45" s="2">
        <v>31</v>
      </c>
      <c r="P45" s="2">
        <v>18</v>
      </c>
      <c r="Q45" s="2">
        <v>37</v>
      </c>
      <c r="R45" s="2">
        <v>41</v>
      </c>
      <c r="S45" s="4">
        <v>20</v>
      </c>
      <c r="T45" s="2">
        <v>60</v>
      </c>
      <c r="U45" s="2">
        <v>73</v>
      </c>
      <c r="V45" s="2">
        <v>93</v>
      </c>
      <c r="W45" s="2">
        <v>56</v>
      </c>
      <c r="X45" s="2">
        <v>47</v>
      </c>
      <c r="Y45" s="2">
        <v>37</v>
      </c>
      <c r="Z45" s="2">
        <v>26</v>
      </c>
      <c r="AA45" s="2">
        <v>27</v>
      </c>
      <c r="AB45" s="2">
        <v>21</v>
      </c>
      <c r="AC45" s="2">
        <v>27</v>
      </c>
      <c r="AD45" s="2">
        <v>31</v>
      </c>
      <c r="AE45" s="2">
        <v>9</v>
      </c>
      <c r="AF45" s="2">
        <v>10</v>
      </c>
      <c r="AG45" s="2">
        <v>5</v>
      </c>
      <c r="AH45" s="2">
        <v>9</v>
      </c>
      <c r="AI45" s="2">
        <v>15</v>
      </c>
      <c r="AJ45" s="2">
        <v>0</v>
      </c>
      <c r="AK45" s="5" t="e">
        <f>(#REF!-L45)/L45</f>
        <v>#REF!</v>
      </c>
      <c r="AL45" s="5">
        <f t="shared" si="1"/>
        <v>-0.25806451612903225</v>
      </c>
      <c r="AM45" s="5">
        <f t="shared" si="2"/>
        <v>4.5454545454545456E-2</v>
      </c>
      <c r="AN45" s="5">
        <f t="shared" si="3"/>
        <v>-0.20689655172413793</v>
      </c>
      <c r="AO45" s="31">
        <v>112900</v>
      </c>
      <c r="AP45" s="26">
        <v>142000</v>
      </c>
      <c r="AQ45" s="26">
        <v>74000</v>
      </c>
      <c r="AR45" s="17">
        <v>94170</v>
      </c>
      <c r="AS45" s="17">
        <v>76750</v>
      </c>
      <c r="AT45" s="17">
        <v>85000</v>
      </c>
      <c r="AU45">
        <v>64900</v>
      </c>
      <c r="AV45">
        <v>64900</v>
      </c>
      <c r="AW45">
        <v>58300</v>
      </c>
      <c r="AX45">
        <v>30100</v>
      </c>
      <c r="AY45" s="3">
        <v>30450</v>
      </c>
      <c r="AZ45" s="2">
        <v>28100</v>
      </c>
      <c r="BA45" s="2">
        <v>31250</v>
      </c>
      <c r="BB45" s="2">
        <v>31250</v>
      </c>
      <c r="BC45" s="2">
        <v>25200</v>
      </c>
      <c r="BD45" s="4">
        <v>32500</v>
      </c>
      <c r="BE45" s="4">
        <v>100450</v>
      </c>
      <c r="BF45" s="2">
        <v>151500</v>
      </c>
      <c r="BG45" s="2">
        <v>157000</v>
      </c>
      <c r="BH45" s="2">
        <v>137000</v>
      </c>
      <c r="BI45" s="2">
        <v>120250</v>
      </c>
      <c r="BJ45" s="2">
        <v>129474</v>
      </c>
      <c r="BK45" s="2">
        <v>123000</v>
      </c>
      <c r="BL45" s="2">
        <v>88950</v>
      </c>
      <c r="BM45" s="2">
        <v>65000</v>
      </c>
      <c r="BN45" s="2">
        <v>65000</v>
      </c>
      <c r="BO45" s="2">
        <v>48000</v>
      </c>
      <c r="BP45" s="2">
        <v>60000</v>
      </c>
      <c r="BQ45" s="2">
        <v>46000</v>
      </c>
      <c r="BR45" s="5">
        <f t="shared" si="27"/>
        <v>-1.0000068736395922</v>
      </c>
      <c r="BS45" s="5">
        <f t="shared" si="4"/>
        <v>-0.20492957746478874</v>
      </c>
      <c r="BT45" s="5">
        <f t="shared" si="5"/>
        <v>0.32823529411764707</v>
      </c>
      <c r="BU45" s="5">
        <f t="shared" si="6"/>
        <v>2.7077175697865354</v>
      </c>
      <c r="BV45" s="31">
        <v>118404</v>
      </c>
      <c r="BW45" s="26">
        <v>122029</v>
      </c>
      <c r="BX45" s="26">
        <v>100339</v>
      </c>
      <c r="BY45" s="17">
        <v>97640</v>
      </c>
      <c r="BZ45" s="17">
        <v>97827</v>
      </c>
      <c r="CA45" s="17">
        <v>84738</v>
      </c>
      <c r="CB45">
        <v>105966</v>
      </c>
      <c r="CC45">
        <v>86053</v>
      </c>
      <c r="CD45">
        <v>72378</v>
      </c>
      <c r="CE45">
        <v>43555</v>
      </c>
      <c r="CF45" s="3">
        <v>38586</v>
      </c>
      <c r="CG45" s="2">
        <v>38382</v>
      </c>
      <c r="CH45" s="2">
        <v>30878</v>
      </c>
      <c r="CI45" s="2">
        <v>44983</v>
      </c>
      <c r="CJ45" s="2">
        <v>40805</v>
      </c>
      <c r="CK45" s="4">
        <v>46579</v>
      </c>
      <c r="CL45" s="4">
        <v>127288</v>
      </c>
      <c r="CM45" s="2">
        <v>164074</v>
      </c>
      <c r="CN45" s="2">
        <v>160517</v>
      </c>
      <c r="CO45" s="2">
        <v>138447</v>
      </c>
      <c r="CP45" s="2">
        <v>121668</v>
      </c>
      <c r="CQ45" s="2">
        <v>125102</v>
      </c>
      <c r="CR45" s="2">
        <v>105351</v>
      </c>
      <c r="CS45" s="2">
        <v>92293</v>
      </c>
      <c r="CT45" s="2">
        <v>68078</v>
      </c>
      <c r="CU45" s="2">
        <v>72442</v>
      </c>
      <c r="CV45" s="2">
        <v>56501</v>
      </c>
      <c r="CW45" s="2">
        <v>61674</v>
      </c>
      <c r="CX45" s="2">
        <v>47366</v>
      </c>
      <c r="CY45" s="2">
        <v>57800</v>
      </c>
      <c r="CZ45" s="2">
        <v>60880</v>
      </c>
      <c r="DA45" s="2">
        <v>54377</v>
      </c>
      <c r="DB45" s="2">
        <v>45760</v>
      </c>
      <c r="DC45" s="2">
        <v>0</v>
      </c>
      <c r="DD45" s="5">
        <f t="shared" si="7"/>
        <v>-0.99993783222202304</v>
      </c>
      <c r="DE45" s="5">
        <f t="shared" si="8"/>
        <v>-2.9706053479091037E-2</v>
      </c>
      <c r="DF45" s="5">
        <f t="shared" si="9"/>
        <v>0.39729519223960913</v>
      </c>
      <c r="DG45" s="5">
        <f t="shared" si="10"/>
        <v>2.0685740942310682</v>
      </c>
      <c r="DH45" s="26">
        <v>139</v>
      </c>
      <c r="DI45" s="26">
        <v>104</v>
      </c>
      <c r="DJ45" s="26">
        <v>108</v>
      </c>
      <c r="DK45" s="16">
        <v>69</v>
      </c>
      <c r="DL45" s="16">
        <v>68</v>
      </c>
      <c r="DM45" s="16">
        <v>134</v>
      </c>
      <c r="DN45">
        <v>144</v>
      </c>
      <c r="DO45">
        <v>111</v>
      </c>
      <c r="DP45">
        <v>135</v>
      </c>
      <c r="DQ45" s="9">
        <v>140</v>
      </c>
      <c r="DR45" s="3">
        <v>112</v>
      </c>
      <c r="DS45" s="2">
        <v>154</v>
      </c>
      <c r="DT45" s="2">
        <v>90</v>
      </c>
      <c r="DU45" s="2">
        <v>196</v>
      </c>
      <c r="DV45" s="2">
        <v>155</v>
      </c>
      <c r="DW45" s="4">
        <v>204</v>
      </c>
      <c r="DX45" s="4">
        <v>174</v>
      </c>
      <c r="DY45" s="2">
        <v>136</v>
      </c>
      <c r="DZ45" s="2">
        <v>88</v>
      </c>
      <c r="EA45" s="2">
        <v>181</v>
      </c>
      <c r="EB45" s="2">
        <v>181</v>
      </c>
      <c r="EC45" s="2">
        <v>170</v>
      </c>
      <c r="ED45" s="2">
        <v>45</v>
      </c>
      <c r="EE45" s="2">
        <v>60</v>
      </c>
      <c r="EF45" s="2">
        <v>80</v>
      </c>
      <c r="EG45" s="2">
        <v>72</v>
      </c>
      <c r="EH45" s="2">
        <v>88</v>
      </c>
      <c r="EI45" s="2">
        <v>80</v>
      </c>
      <c r="EJ45" s="2">
        <v>89</v>
      </c>
      <c r="EK45" s="2">
        <v>64</v>
      </c>
      <c r="EL45" s="2">
        <v>46</v>
      </c>
      <c r="EM45" s="2">
        <v>69</v>
      </c>
      <c r="EN45" s="2">
        <v>101</v>
      </c>
      <c r="EO45" s="2">
        <v>0</v>
      </c>
      <c r="EP45" s="5">
        <f t="shared" si="11"/>
        <v>-0.98522447075549224</v>
      </c>
      <c r="EQ45" s="5">
        <f t="shared" si="12"/>
        <v>0.33653846153846156</v>
      </c>
      <c r="ER45" s="5">
        <f t="shared" si="13"/>
        <v>3.7313432835820892E-2</v>
      </c>
      <c r="ES45" s="5">
        <f t="shared" si="14"/>
        <v>0.24107142857142858</v>
      </c>
      <c r="ET45" s="26">
        <v>67</v>
      </c>
      <c r="EU45" s="26">
        <v>61</v>
      </c>
      <c r="EV45" s="26">
        <v>63</v>
      </c>
      <c r="EW45" s="16">
        <v>103</v>
      </c>
      <c r="EX45" s="16">
        <v>85</v>
      </c>
      <c r="EY45" s="16">
        <v>53</v>
      </c>
      <c r="EZ45">
        <v>59</v>
      </c>
      <c r="FA45">
        <v>53</v>
      </c>
      <c r="FB45">
        <v>51</v>
      </c>
      <c r="FC45">
        <v>63</v>
      </c>
      <c r="FD45" s="3">
        <v>74</v>
      </c>
      <c r="FE45" s="2">
        <v>64</v>
      </c>
      <c r="FF45" s="2">
        <v>81</v>
      </c>
      <c r="FG45" s="5">
        <f t="shared" si="28"/>
        <v>-0.99617346938775508</v>
      </c>
      <c r="FH45" s="5">
        <f t="shared" si="16"/>
        <v>9.8360655737704916E-2</v>
      </c>
      <c r="FI45" s="5">
        <f t="shared" si="17"/>
        <v>0.26415094339622641</v>
      </c>
      <c r="FJ45" s="5">
        <f t="shared" si="18"/>
        <v>-9.45945945945946E-2</v>
      </c>
      <c r="FK45" s="31">
        <v>119900</v>
      </c>
      <c r="FL45" s="26">
        <v>130000</v>
      </c>
      <c r="FM45" s="26">
        <v>120000</v>
      </c>
      <c r="FN45" s="17">
        <v>105000</v>
      </c>
      <c r="FO45" s="17">
        <v>159000</v>
      </c>
      <c r="FP45" s="17">
        <v>109888</v>
      </c>
      <c r="FQ45">
        <v>82500</v>
      </c>
      <c r="FR45">
        <v>74000</v>
      </c>
      <c r="FS45">
        <v>42600</v>
      </c>
      <c r="FT45">
        <v>62000</v>
      </c>
      <c r="FU45" s="3">
        <v>35387</v>
      </c>
      <c r="FV45" s="2">
        <v>35950</v>
      </c>
      <c r="FW45" s="2">
        <v>28500</v>
      </c>
      <c r="FX45" s="5">
        <f t="shared" si="19"/>
        <v>-0.99999841353781072</v>
      </c>
      <c r="FY45" s="5">
        <f t="shared" si="20"/>
        <v>-7.7692307692307686E-2</v>
      </c>
      <c r="FZ45" s="5">
        <f t="shared" si="21"/>
        <v>9.1110949330227134E-2</v>
      </c>
      <c r="GA45" s="5">
        <f t="shared" si="22"/>
        <v>2.3882499222878457</v>
      </c>
      <c r="GB45" s="31">
        <v>122739</v>
      </c>
      <c r="GC45" s="26">
        <v>124868</v>
      </c>
      <c r="GD45" s="26">
        <v>105238</v>
      </c>
      <c r="GE45" s="17">
        <v>103931</v>
      </c>
      <c r="GF45" s="17">
        <v>102158</v>
      </c>
      <c r="GG45" s="17">
        <v>89340</v>
      </c>
      <c r="GH45">
        <v>110591</v>
      </c>
      <c r="GI45">
        <v>90082</v>
      </c>
      <c r="GJ45">
        <v>78978</v>
      </c>
      <c r="GK45">
        <v>44761</v>
      </c>
      <c r="GL45" s="3">
        <v>40247</v>
      </c>
      <c r="GM45" s="2">
        <v>39606</v>
      </c>
      <c r="GN45" s="2">
        <v>34069</v>
      </c>
      <c r="GO45" s="5">
        <f t="shared" si="23"/>
        <v>-1.0000017357142981</v>
      </c>
      <c r="GP45" s="5">
        <f t="shared" si="24"/>
        <v>-1.7050004805074157E-2</v>
      </c>
      <c r="GQ45" s="20">
        <f t="shared" si="25"/>
        <v>0.37384150436534586</v>
      </c>
      <c r="GR45" s="20">
        <f t="shared" si="26"/>
        <v>2.0496434516858399</v>
      </c>
    </row>
    <row r="46" spans="1:200" ht="12.75" customHeight="1" x14ac:dyDescent="0.2">
      <c r="A46" s="2">
        <v>8044</v>
      </c>
      <c r="B46" s="2" t="s">
        <v>157</v>
      </c>
      <c r="C46" s="26">
        <v>5</v>
      </c>
      <c r="D46" s="26">
        <v>3</v>
      </c>
      <c r="E46" s="26">
        <v>7</v>
      </c>
      <c r="F46" s="16">
        <v>6</v>
      </c>
      <c r="G46" s="16">
        <v>7</v>
      </c>
      <c r="H46" s="16">
        <v>10</v>
      </c>
      <c r="I46">
        <v>3</v>
      </c>
      <c r="J46">
        <v>9</v>
      </c>
      <c r="K46">
        <v>7</v>
      </c>
      <c r="L46">
        <v>2</v>
      </c>
      <c r="M46" s="3">
        <v>5</v>
      </c>
      <c r="N46" s="2">
        <v>11</v>
      </c>
      <c r="O46" s="2">
        <v>6</v>
      </c>
      <c r="P46" s="2">
        <v>8</v>
      </c>
      <c r="Q46" s="2">
        <v>5</v>
      </c>
      <c r="R46" s="2">
        <v>3</v>
      </c>
      <c r="S46" s="4">
        <v>6</v>
      </c>
      <c r="T46" s="2">
        <v>11</v>
      </c>
      <c r="U46" s="2">
        <v>14</v>
      </c>
      <c r="V46" s="2">
        <v>26</v>
      </c>
      <c r="W46" s="2">
        <v>14</v>
      </c>
      <c r="X46" s="2">
        <v>6</v>
      </c>
      <c r="Y46" s="2">
        <v>7</v>
      </c>
      <c r="Z46" s="2">
        <v>11</v>
      </c>
      <c r="AA46" s="2">
        <v>6</v>
      </c>
      <c r="AB46" s="2">
        <v>6</v>
      </c>
      <c r="AC46" s="2">
        <v>3</v>
      </c>
      <c r="AD46" s="2">
        <v>5</v>
      </c>
      <c r="AE46" s="2">
        <v>3</v>
      </c>
      <c r="AF46" s="2">
        <v>2</v>
      </c>
      <c r="AG46" s="2">
        <v>1</v>
      </c>
      <c r="AH46" s="2">
        <v>3</v>
      </c>
      <c r="AI46" s="2">
        <v>3</v>
      </c>
      <c r="AJ46" s="2">
        <v>0</v>
      </c>
      <c r="AK46" s="5" t="e">
        <f>(#REF!-L46)/L46</f>
        <v>#REF!</v>
      </c>
      <c r="AL46" s="5">
        <f t="shared" si="1"/>
        <v>0.66666666666666663</v>
      </c>
      <c r="AM46" s="5">
        <f t="shared" si="2"/>
        <v>-0.5</v>
      </c>
      <c r="AN46" s="5">
        <f t="shared" si="3"/>
        <v>0</v>
      </c>
      <c r="AO46" s="31">
        <v>51000</v>
      </c>
      <c r="AP46" s="26">
        <v>120000</v>
      </c>
      <c r="AQ46" s="26">
        <v>75000</v>
      </c>
      <c r="AR46" s="17">
        <v>109997</v>
      </c>
      <c r="AS46" s="17">
        <v>90000</v>
      </c>
      <c r="AT46" s="17">
        <v>45050</v>
      </c>
      <c r="AU46">
        <v>44500</v>
      </c>
      <c r="AV46">
        <v>44500</v>
      </c>
      <c r="AW46">
        <v>85000</v>
      </c>
      <c r="AX46">
        <v>24279</v>
      </c>
      <c r="AY46" s="3">
        <v>22500</v>
      </c>
      <c r="AZ46" s="2">
        <v>17600</v>
      </c>
      <c r="BA46" s="2">
        <v>22486</v>
      </c>
      <c r="BB46" s="2">
        <v>22486</v>
      </c>
      <c r="BC46" s="2">
        <v>18000</v>
      </c>
      <c r="BD46" s="4">
        <v>29000</v>
      </c>
      <c r="BE46" s="4">
        <v>73500</v>
      </c>
      <c r="BF46" s="2">
        <v>120000</v>
      </c>
      <c r="BG46" s="2">
        <v>121650</v>
      </c>
      <c r="BH46" s="2">
        <v>95200</v>
      </c>
      <c r="BI46" s="2">
        <v>96000</v>
      </c>
      <c r="BJ46" s="2">
        <v>73500</v>
      </c>
      <c r="BK46" s="2">
        <v>40000</v>
      </c>
      <c r="BL46" s="2">
        <v>65000</v>
      </c>
      <c r="BM46" s="2">
        <v>58250</v>
      </c>
      <c r="BN46" s="2">
        <v>60500</v>
      </c>
      <c r="BO46" s="2">
        <v>70000</v>
      </c>
      <c r="BP46" s="2">
        <v>58500</v>
      </c>
      <c r="BQ46" s="2">
        <v>49000</v>
      </c>
      <c r="BR46" s="5">
        <f t="shared" si="27"/>
        <v>-1</v>
      </c>
      <c r="BS46" s="5">
        <f t="shared" si="4"/>
        <v>-0.57499999999999996</v>
      </c>
      <c r="BT46" s="5">
        <f t="shared" si="5"/>
        <v>0.13207547169811321</v>
      </c>
      <c r="BU46" s="5">
        <f t="shared" si="6"/>
        <v>1.2666666666666666</v>
      </c>
      <c r="BV46" s="31">
        <v>75400</v>
      </c>
      <c r="BW46" s="26">
        <v>108300</v>
      </c>
      <c r="BX46" s="26">
        <v>72518</v>
      </c>
      <c r="BY46" s="17">
        <v>107332</v>
      </c>
      <c r="BZ46" s="17">
        <v>91985</v>
      </c>
      <c r="CA46" s="17">
        <v>113840</v>
      </c>
      <c r="CB46">
        <v>40666</v>
      </c>
      <c r="CC46">
        <v>51399</v>
      </c>
      <c r="CD46">
        <v>75642</v>
      </c>
      <c r="CE46">
        <v>24279</v>
      </c>
      <c r="CF46" s="3">
        <v>19580</v>
      </c>
      <c r="CG46" s="2">
        <v>18085</v>
      </c>
      <c r="CH46" s="2">
        <v>76600</v>
      </c>
      <c r="CI46" s="2">
        <v>32853</v>
      </c>
      <c r="CJ46" s="2">
        <v>17280</v>
      </c>
      <c r="CK46" s="4">
        <v>83916</v>
      </c>
      <c r="CL46" s="4">
        <v>65333</v>
      </c>
      <c r="CM46" s="2">
        <v>139890</v>
      </c>
      <c r="CN46" s="2">
        <v>118628</v>
      </c>
      <c r="CO46" s="2">
        <v>106064</v>
      </c>
      <c r="CP46" s="2">
        <v>127785</v>
      </c>
      <c r="CQ46" s="2">
        <v>70066</v>
      </c>
      <c r="CR46" s="2">
        <v>55714</v>
      </c>
      <c r="CS46" s="2">
        <v>75901</v>
      </c>
      <c r="CT46" s="2">
        <v>57333</v>
      </c>
      <c r="CU46" s="2">
        <v>52983</v>
      </c>
      <c r="CV46" s="2">
        <v>69333</v>
      </c>
      <c r="CW46" s="2">
        <v>98700</v>
      </c>
      <c r="CX46" s="2">
        <v>57000</v>
      </c>
      <c r="CY46" s="2">
        <v>35250</v>
      </c>
      <c r="CZ46" s="2">
        <v>31900</v>
      </c>
      <c r="DA46" s="2">
        <v>59800</v>
      </c>
      <c r="DB46" s="2">
        <v>47500</v>
      </c>
      <c r="DC46" s="2">
        <v>0</v>
      </c>
      <c r="DD46" s="5">
        <f t="shared" si="7"/>
        <v>-0.99994782871342858</v>
      </c>
      <c r="DE46" s="5">
        <f t="shared" si="8"/>
        <v>-0.30378578024007385</v>
      </c>
      <c r="DF46" s="5">
        <f t="shared" si="9"/>
        <v>-0.33766690091356288</v>
      </c>
      <c r="DG46" s="5">
        <f t="shared" si="10"/>
        <v>2.8508682328907047</v>
      </c>
      <c r="DH46" s="26">
        <v>113</v>
      </c>
      <c r="DI46" s="26">
        <v>87</v>
      </c>
      <c r="DJ46" s="26">
        <v>34</v>
      </c>
      <c r="DK46" s="16">
        <v>27</v>
      </c>
      <c r="DL46" s="16">
        <v>32</v>
      </c>
      <c r="DM46" s="16">
        <v>130</v>
      </c>
      <c r="DN46">
        <v>49</v>
      </c>
      <c r="DO46">
        <v>122</v>
      </c>
      <c r="DP46">
        <v>120</v>
      </c>
      <c r="DQ46" s="9">
        <v>76</v>
      </c>
      <c r="DR46" s="3">
        <v>76</v>
      </c>
      <c r="DS46" s="2">
        <v>92</v>
      </c>
      <c r="DT46" s="2">
        <v>79</v>
      </c>
      <c r="DU46" s="2">
        <v>127</v>
      </c>
      <c r="DV46" s="2">
        <v>206</v>
      </c>
      <c r="DW46" s="4">
        <v>188</v>
      </c>
      <c r="DX46" s="4">
        <v>128</v>
      </c>
      <c r="DY46" s="2">
        <v>71</v>
      </c>
      <c r="DZ46" s="2">
        <v>91</v>
      </c>
      <c r="EA46" s="2">
        <v>119</v>
      </c>
      <c r="EB46" s="2">
        <v>81</v>
      </c>
      <c r="EC46" s="2">
        <v>43</v>
      </c>
      <c r="ED46" s="2">
        <v>72</v>
      </c>
      <c r="EE46" s="2">
        <v>76</v>
      </c>
      <c r="EF46" s="2">
        <v>25</v>
      </c>
      <c r="EG46" s="2">
        <v>51</v>
      </c>
      <c r="EH46" s="2">
        <v>79</v>
      </c>
      <c r="EI46" s="2">
        <v>70</v>
      </c>
      <c r="EJ46" s="2">
        <v>71</v>
      </c>
      <c r="EK46" s="2">
        <v>284</v>
      </c>
      <c r="EL46" s="2">
        <v>4</v>
      </c>
      <c r="EM46" s="2">
        <v>42</v>
      </c>
      <c r="EN46" s="2">
        <v>50</v>
      </c>
      <c r="EO46" s="2">
        <v>0</v>
      </c>
      <c r="EP46" s="5">
        <f t="shared" si="11"/>
        <v>-0.96248857588301706</v>
      </c>
      <c r="EQ46" s="5">
        <f t="shared" si="12"/>
        <v>0.2988505747126437</v>
      </c>
      <c r="ER46" s="5">
        <f t="shared" si="13"/>
        <v>-0.13076923076923078</v>
      </c>
      <c r="ES46" s="5">
        <f t="shared" si="14"/>
        <v>0.48684210526315791</v>
      </c>
      <c r="ET46" s="26">
        <v>13</v>
      </c>
      <c r="EU46" s="26">
        <v>7</v>
      </c>
      <c r="EV46" s="26">
        <v>10</v>
      </c>
      <c r="EW46" s="16">
        <v>16</v>
      </c>
      <c r="EX46" s="16">
        <v>17</v>
      </c>
      <c r="EY46" s="16">
        <v>16</v>
      </c>
      <c r="EZ46">
        <v>9</v>
      </c>
      <c r="FA46">
        <v>14</v>
      </c>
      <c r="FB46">
        <v>16</v>
      </c>
      <c r="FC46">
        <v>15</v>
      </c>
      <c r="FD46" s="3">
        <v>15</v>
      </c>
      <c r="FE46" s="2">
        <v>16</v>
      </c>
      <c r="FF46" s="2">
        <v>10</v>
      </c>
      <c r="FG46" s="5">
        <f t="shared" si="28"/>
        <v>-0.96754385964912282</v>
      </c>
      <c r="FH46" s="5">
        <f t="shared" si="16"/>
        <v>0.8571428571428571</v>
      </c>
      <c r="FI46" s="5">
        <f t="shared" si="17"/>
        <v>-0.1875</v>
      </c>
      <c r="FJ46" s="5">
        <f t="shared" si="18"/>
        <v>-0.13333333333333333</v>
      </c>
      <c r="FK46" s="31">
        <v>74900</v>
      </c>
      <c r="FL46" s="26">
        <v>79900</v>
      </c>
      <c r="FM46" s="26">
        <v>76000</v>
      </c>
      <c r="FN46" s="17">
        <v>69950</v>
      </c>
      <c r="FO46" s="17">
        <v>69900</v>
      </c>
      <c r="FP46" s="17">
        <v>77250</v>
      </c>
      <c r="FQ46">
        <v>63000</v>
      </c>
      <c r="FR46">
        <v>40450</v>
      </c>
      <c r="FS46">
        <v>62500</v>
      </c>
      <c r="FT46">
        <v>39999</v>
      </c>
      <c r="FU46" s="3">
        <v>31000</v>
      </c>
      <c r="FV46" s="2">
        <v>25000</v>
      </c>
      <c r="FW46" s="2">
        <v>22249</v>
      </c>
      <c r="FX46" s="5">
        <f t="shared" si="19"/>
        <v>-0.9999785708928437</v>
      </c>
      <c r="FY46" s="5">
        <f t="shared" si="20"/>
        <v>-6.2578222778473094E-2</v>
      </c>
      <c r="FZ46" s="5">
        <f t="shared" si="21"/>
        <v>-3.0420711974110032E-2</v>
      </c>
      <c r="GA46" s="5">
        <f t="shared" si="22"/>
        <v>1.4161290322580644</v>
      </c>
      <c r="GB46" s="31">
        <v>80080</v>
      </c>
      <c r="GC46" s="26">
        <v>101600</v>
      </c>
      <c r="GD46" s="26">
        <v>76857</v>
      </c>
      <c r="GE46" s="17">
        <v>109499</v>
      </c>
      <c r="GF46" s="17">
        <v>95542</v>
      </c>
      <c r="GG46" s="17">
        <v>112580</v>
      </c>
      <c r="GH46">
        <v>39333</v>
      </c>
      <c r="GI46">
        <v>47575</v>
      </c>
      <c r="GJ46">
        <v>80799</v>
      </c>
      <c r="GK46">
        <v>21950</v>
      </c>
      <c r="GL46" s="3">
        <v>18860</v>
      </c>
      <c r="GM46" s="2">
        <v>20272</v>
      </c>
      <c r="GN46" s="2">
        <v>71814</v>
      </c>
      <c r="GO46" s="5">
        <f t="shared" si="23"/>
        <v>-1.0000028509440901</v>
      </c>
      <c r="GP46" s="5">
        <f t="shared" si="24"/>
        <v>-0.21181102362204723</v>
      </c>
      <c r="GQ46" s="20">
        <f t="shared" si="25"/>
        <v>-0.28868360277136257</v>
      </c>
      <c r="GR46" s="20">
        <f t="shared" si="26"/>
        <v>3.2460233297985153</v>
      </c>
    </row>
    <row r="47" spans="1:200" ht="12.75" customHeight="1" x14ac:dyDescent="0.2">
      <c r="A47" s="2">
        <v>8045</v>
      </c>
      <c r="B47" s="2" t="s">
        <v>158</v>
      </c>
      <c r="C47" s="26">
        <v>0</v>
      </c>
      <c r="D47" s="26">
        <v>2</v>
      </c>
      <c r="E47" s="26">
        <v>1</v>
      </c>
      <c r="F47" s="16">
        <v>1</v>
      </c>
      <c r="G47" s="16">
        <v>2</v>
      </c>
      <c r="H47" s="16">
        <v>1</v>
      </c>
      <c r="I47">
        <v>2</v>
      </c>
      <c r="J47">
        <v>1</v>
      </c>
      <c r="K47">
        <v>1</v>
      </c>
      <c r="L47">
        <v>1</v>
      </c>
      <c r="M47" s="3">
        <v>1</v>
      </c>
      <c r="N47" s="2">
        <v>0</v>
      </c>
      <c r="O47" s="2">
        <v>1</v>
      </c>
      <c r="P47" s="2">
        <v>2</v>
      </c>
      <c r="Q47" s="2">
        <v>3</v>
      </c>
      <c r="R47" s="2">
        <v>2</v>
      </c>
      <c r="S47" s="4">
        <v>1</v>
      </c>
      <c r="T47" s="2">
        <v>1</v>
      </c>
      <c r="U47" s="2">
        <v>0</v>
      </c>
      <c r="V47" s="2">
        <v>0</v>
      </c>
      <c r="W47" s="2">
        <v>3</v>
      </c>
      <c r="X47" s="2">
        <v>0</v>
      </c>
      <c r="Y47" s="2">
        <v>1</v>
      </c>
      <c r="Z47" s="2">
        <v>1</v>
      </c>
      <c r="AA47" s="2">
        <v>2</v>
      </c>
      <c r="AB47" s="2">
        <v>0</v>
      </c>
      <c r="AC47" s="2">
        <v>1</v>
      </c>
      <c r="AD47" s="2">
        <v>4</v>
      </c>
      <c r="AE47" s="2">
        <v>1</v>
      </c>
      <c r="AF47" s="2">
        <v>0</v>
      </c>
      <c r="AG47" s="2">
        <v>0</v>
      </c>
      <c r="AH47" s="2">
        <v>1</v>
      </c>
      <c r="AI47" s="2">
        <v>0</v>
      </c>
      <c r="AJ47" s="2">
        <v>0</v>
      </c>
      <c r="AK47" s="5" t="e">
        <f>(#REF!-L47)/L47</f>
        <v>#REF!</v>
      </c>
      <c r="AL47" s="5">
        <f t="shared" si="1"/>
        <v>-1</v>
      </c>
      <c r="AM47" s="5">
        <f t="shared" si="2"/>
        <v>-1</v>
      </c>
      <c r="AN47" s="5">
        <f t="shared" si="3"/>
        <v>-1</v>
      </c>
      <c r="AO47" s="31">
        <v>0</v>
      </c>
      <c r="AP47" s="26">
        <v>118375</v>
      </c>
      <c r="AQ47" s="26">
        <v>140000</v>
      </c>
      <c r="AR47" s="17">
        <v>250000</v>
      </c>
      <c r="AS47" s="17">
        <v>101500</v>
      </c>
      <c r="AT47" s="17">
        <v>89900</v>
      </c>
      <c r="AU47">
        <v>95000</v>
      </c>
      <c r="AV47">
        <v>95000</v>
      </c>
      <c r="AW47">
        <v>113000</v>
      </c>
      <c r="AX47">
        <v>27500</v>
      </c>
      <c r="AY47" s="3">
        <v>72500</v>
      </c>
      <c r="AZ47" s="2">
        <v>0</v>
      </c>
      <c r="BA47" s="2">
        <v>21349</v>
      </c>
      <c r="BB47" s="2">
        <v>21349</v>
      </c>
      <c r="BC47" s="2">
        <v>17000</v>
      </c>
      <c r="BD47" s="4">
        <v>74500</v>
      </c>
      <c r="BE47" s="4">
        <v>145000</v>
      </c>
      <c r="BF47" s="2">
        <v>113000</v>
      </c>
      <c r="BG47" s="2">
        <v>0</v>
      </c>
      <c r="BH47" s="2">
        <v>0</v>
      </c>
      <c r="BI47" s="2">
        <v>77000</v>
      </c>
      <c r="BJ47" s="2">
        <v>0</v>
      </c>
      <c r="BK47" s="2">
        <v>80000</v>
      </c>
      <c r="BL47" s="2">
        <v>55000</v>
      </c>
      <c r="BM47" s="2">
        <v>64500</v>
      </c>
      <c r="BN47" s="2">
        <v>0</v>
      </c>
      <c r="BO47" s="2">
        <v>58000</v>
      </c>
      <c r="BP47" s="2">
        <v>92500</v>
      </c>
      <c r="BQ47" s="2">
        <v>119000</v>
      </c>
      <c r="BR47" s="5">
        <f t="shared" si="27"/>
        <v>-1.0000363636363636</v>
      </c>
      <c r="BS47" s="5">
        <f t="shared" si="4"/>
        <v>-1</v>
      </c>
      <c r="BT47" s="5">
        <f t="shared" si="5"/>
        <v>-1</v>
      </c>
      <c r="BU47" s="5">
        <f t="shared" si="6"/>
        <v>-1</v>
      </c>
      <c r="BV47" s="31">
        <v>0</v>
      </c>
      <c r="BW47" s="26">
        <v>118375</v>
      </c>
      <c r="BX47" s="26">
        <v>140000</v>
      </c>
      <c r="BY47" s="17">
        <v>250000</v>
      </c>
      <c r="BZ47" s="17">
        <v>101500</v>
      </c>
      <c r="CA47" s="17">
        <v>89900</v>
      </c>
      <c r="CB47">
        <v>78750</v>
      </c>
      <c r="CC47">
        <v>95000</v>
      </c>
      <c r="CD47">
        <v>113000</v>
      </c>
      <c r="CE47">
        <v>27500</v>
      </c>
      <c r="CF47" s="3">
        <v>72500</v>
      </c>
      <c r="CG47" s="2">
        <v>0</v>
      </c>
      <c r="CH47" s="2">
        <v>15000</v>
      </c>
      <c r="CI47" s="2">
        <v>21349</v>
      </c>
      <c r="CJ47" s="2">
        <v>16507</v>
      </c>
      <c r="CK47" s="4">
        <v>74500</v>
      </c>
      <c r="CL47" s="4">
        <v>145000</v>
      </c>
      <c r="CM47" s="2">
        <v>113000</v>
      </c>
      <c r="CN47" s="2">
        <v>0</v>
      </c>
      <c r="CO47" s="2">
        <v>0</v>
      </c>
      <c r="CP47" s="2">
        <v>74333</v>
      </c>
      <c r="CQ47" s="2">
        <v>0</v>
      </c>
      <c r="CR47" s="2">
        <v>80000</v>
      </c>
      <c r="CS47" s="2">
        <v>55000</v>
      </c>
      <c r="CT47" s="2">
        <v>64500</v>
      </c>
      <c r="CU47" s="2">
        <v>0</v>
      </c>
      <c r="CV47" s="2">
        <v>58000</v>
      </c>
      <c r="CW47" s="2">
        <v>108000</v>
      </c>
      <c r="CX47" s="2">
        <v>119000</v>
      </c>
      <c r="CY47" s="2">
        <v>0</v>
      </c>
      <c r="CZ47" s="2">
        <v>0</v>
      </c>
      <c r="DA47" s="2">
        <v>58000</v>
      </c>
      <c r="DB47" s="2">
        <v>0</v>
      </c>
      <c r="DC47" s="2">
        <v>0</v>
      </c>
      <c r="DD47" s="5">
        <f t="shared" si="7"/>
        <v>-1.0000363636363636</v>
      </c>
      <c r="DE47" s="5">
        <f t="shared" si="8"/>
        <v>-1</v>
      </c>
      <c r="DF47" s="5">
        <f t="shared" si="9"/>
        <v>-1</v>
      </c>
      <c r="DG47" s="5">
        <f t="shared" si="10"/>
        <v>-1</v>
      </c>
      <c r="DH47" s="26">
        <v>0</v>
      </c>
      <c r="DI47" s="26">
        <v>179</v>
      </c>
      <c r="DJ47" s="26">
        <v>46</v>
      </c>
      <c r="DK47" s="16">
        <v>28</v>
      </c>
      <c r="DL47" s="16">
        <v>16</v>
      </c>
      <c r="DM47" s="16">
        <v>6</v>
      </c>
      <c r="DN47">
        <v>86</v>
      </c>
      <c r="DO47">
        <v>22</v>
      </c>
      <c r="DP47">
        <v>66</v>
      </c>
      <c r="DQ47" s="9">
        <v>26</v>
      </c>
      <c r="DR47" s="3">
        <v>157</v>
      </c>
      <c r="DS47" s="2">
        <v>0</v>
      </c>
      <c r="DT47" s="2">
        <v>32</v>
      </c>
      <c r="DU47" s="2">
        <v>19</v>
      </c>
      <c r="DV47" s="2">
        <v>23</v>
      </c>
      <c r="DW47" s="4">
        <v>105</v>
      </c>
      <c r="DX47" s="4">
        <v>47</v>
      </c>
      <c r="DY47" s="2">
        <v>127</v>
      </c>
      <c r="DZ47" s="2">
        <v>0</v>
      </c>
      <c r="EA47" s="2">
        <v>0</v>
      </c>
      <c r="EB47" s="2">
        <v>32</v>
      </c>
      <c r="EC47" s="2">
        <v>0</v>
      </c>
      <c r="ED47" s="2">
        <v>135</v>
      </c>
      <c r="EE47" s="2">
        <v>1</v>
      </c>
      <c r="EF47" s="2">
        <v>85</v>
      </c>
      <c r="EG47" s="2">
        <v>0</v>
      </c>
      <c r="EH47" s="2">
        <v>50</v>
      </c>
      <c r="EI47" s="2">
        <v>55</v>
      </c>
      <c r="EJ47" s="2">
        <v>119</v>
      </c>
      <c r="EK47" s="2">
        <v>0</v>
      </c>
      <c r="EL47" s="2">
        <v>0</v>
      </c>
      <c r="EM47" s="2">
        <v>184</v>
      </c>
      <c r="EN47" s="2">
        <v>0</v>
      </c>
      <c r="EO47" s="2">
        <v>0</v>
      </c>
      <c r="EP47" s="5">
        <f t="shared" si="11"/>
        <v>-1.0384615384615385</v>
      </c>
      <c r="EQ47" s="5">
        <f t="shared" si="12"/>
        <v>-1</v>
      </c>
      <c r="ER47" s="5">
        <f t="shared" si="13"/>
        <v>-1</v>
      </c>
      <c r="ES47" s="5">
        <f t="shared" si="14"/>
        <v>-1</v>
      </c>
      <c r="ET47" s="26">
        <v>3</v>
      </c>
      <c r="EU47" s="26">
        <v>1</v>
      </c>
      <c r="EV47" s="26">
        <v>1</v>
      </c>
      <c r="EW47" s="16">
        <v>4</v>
      </c>
      <c r="EX47" s="16">
        <v>1</v>
      </c>
      <c r="EY47" s="16">
        <v>2</v>
      </c>
      <c r="EZ47">
        <v>2</v>
      </c>
      <c r="FA47">
        <v>4</v>
      </c>
      <c r="FB47">
        <v>7</v>
      </c>
      <c r="FC47">
        <v>3</v>
      </c>
      <c r="FD47" s="3">
        <v>4</v>
      </c>
      <c r="FE47" s="2">
        <v>3</v>
      </c>
      <c r="FF47" s="2">
        <v>1</v>
      </c>
      <c r="FG47" s="5">
        <f t="shared" si="28"/>
        <v>-1.3333333333333333</v>
      </c>
      <c r="FH47" s="5">
        <f t="shared" si="16"/>
        <v>2</v>
      </c>
      <c r="FI47" s="5">
        <f t="shared" si="17"/>
        <v>0.5</v>
      </c>
      <c r="FJ47" s="5">
        <f t="shared" si="18"/>
        <v>-0.25</v>
      </c>
      <c r="FK47" s="31">
        <v>117000</v>
      </c>
      <c r="FL47" s="26">
        <v>145000</v>
      </c>
      <c r="FM47" s="26">
        <v>140000</v>
      </c>
      <c r="FN47" s="17">
        <v>129000</v>
      </c>
      <c r="FO47" s="17">
        <v>79900</v>
      </c>
      <c r="FP47" s="17">
        <v>109900</v>
      </c>
      <c r="FQ47">
        <v>150000</v>
      </c>
      <c r="FR47">
        <v>62450</v>
      </c>
      <c r="FS47">
        <v>73000</v>
      </c>
      <c r="FT47">
        <v>30000</v>
      </c>
      <c r="FU47" s="3">
        <v>80999</v>
      </c>
      <c r="FV47" s="2">
        <v>72900</v>
      </c>
      <c r="FW47" s="2">
        <v>154900</v>
      </c>
      <c r="FX47" s="5">
        <f t="shared" si="19"/>
        <v>-0.99993333333333334</v>
      </c>
      <c r="FY47" s="5">
        <f t="shared" si="20"/>
        <v>-0.19310344827586207</v>
      </c>
      <c r="FZ47" s="5">
        <f t="shared" si="21"/>
        <v>6.4604185623293897E-2</v>
      </c>
      <c r="GA47" s="5">
        <f t="shared" si="22"/>
        <v>0.44446227731206556</v>
      </c>
      <c r="GB47" s="31">
        <v>0</v>
      </c>
      <c r="GC47" s="26">
        <v>145000</v>
      </c>
      <c r="GD47" s="26">
        <v>147000</v>
      </c>
      <c r="GE47" s="17">
        <v>255000</v>
      </c>
      <c r="GF47" s="17">
        <v>109000</v>
      </c>
      <c r="GG47" s="17">
        <v>89900</v>
      </c>
      <c r="GH47">
        <v>86400</v>
      </c>
      <c r="GI47">
        <v>120900</v>
      </c>
      <c r="GJ47">
        <v>125000</v>
      </c>
      <c r="GK47">
        <v>20000</v>
      </c>
      <c r="GL47" s="3">
        <v>84900</v>
      </c>
      <c r="GM47" s="2">
        <v>0</v>
      </c>
      <c r="GN47" s="2">
        <v>19900</v>
      </c>
      <c r="GO47" s="5">
        <f t="shared" si="23"/>
        <v>-1.0000096551724138</v>
      </c>
      <c r="GP47" s="5">
        <f t="shared" si="24"/>
        <v>-1</v>
      </c>
      <c r="GQ47" s="20">
        <f t="shared" si="25"/>
        <v>-1</v>
      </c>
      <c r="GR47" s="20">
        <f t="shared" si="26"/>
        <v>-1</v>
      </c>
    </row>
    <row r="48" spans="1:200" ht="12.75" customHeight="1" x14ac:dyDescent="0.2">
      <c r="A48" s="2">
        <v>8046</v>
      </c>
      <c r="B48" s="2" t="s">
        <v>159</v>
      </c>
      <c r="C48" s="26">
        <v>1</v>
      </c>
      <c r="D48" s="26">
        <v>1</v>
      </c>
      <c r="E48" s="26">
        <v>1</v>
      </c>
      <c r="F48" s="16">
        <v>0</v>
      </c>
      <c r="G48" s="16">
        <v>2</v>
      </c>
      <c r="H48" s="16">
        <v>2</v>
      </c>
      <c r="I48">
        <v>0</v>
      </c>
      <c r="J48">
        <v>0</v>
      </c>
      <c r="K48">
        <v>1</v>
      </c>
      <c r="L48">
        <v>2</v>
      </c>
      <c r="M48" s="3">
        <v>1</v>
      </c>
      <c r="N48" s="2">
        <v>4</v>
      </c>
      <c r="O48" s="2">
        <v>1</v>
      </c>
      <c r="P48" s="2">
        <v>4</v>
      </c>
      <c r="Q48" s="2">
        <v>6</v>
      </c>
      <c r="R48" s="2">
        <v>6</v>
      </c>
      <c r="S48" s="4">
        <v>0</v>
      </c>
      <c r="T48" s="2">
        <v>0</v>
      </c>
      <c r="U48" s="2">
        <v>1</v>
      </c>
      <c r="V48" s="2">
        <v>4</v>
      </c>
      <c r="W48" s="2">
        <v>1</v>
      </c>
      <c r="X48" s="2">
        <v>2</v>
      </c>
      <c r="Y48" s="2">
        <v>8</v>
      </c>
      <c r="Z48" s="2">
        <v>4</v>
      </c>
      <c r="AA48" s="2">
        <v>3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5" t="e">
        <f>(#REF!-L48)/L48</f>
        <v>#REF!</v>
      </c>
      <c r="AL48" s="5">
        <f t="shared" si="1"/>
        <v>0</v>
      </c>
      <c r="AM48" s="5">
        <f t="shared" si="2"/>
        <v>-0.5</v>
      </c>
      <c r="AN48" s="5">
        <f t="shared" si="3"/>
        <v>0</v>
      </c>
      <c r="AO48" s="31">
        <v>75500</v>
      </c>
      <c r="AP48" s="26">
        <v>55000</v>
      </c>
      <c r="AQ48" s="26">
        <v>105000</v>
      </c>
      <c r="AR48" s="17">
        <v>0</v>
      </c>
      <c r="AS48" s="17">
        <v>73500</v>
      </c>
      <c r="AT48" s="17">
        <v>61250</v>
      </c>
      <c r="AU48">
        <v>19360</v>
      </c>
      <c r="AV48">
        <v>0</v>
      </c>
      <c r="AW48">
        <v>15974</v>
      </c>
      <c r="AX48">
        <v>17000</v>
      </c>
      <c r="AY48" s="3">
        <v>10500</v>
      </c>
      <c r="AZ48" s="2">
        <v>15000</v>
      </c>
      <c r="BA48" s="2">
        <v>7175</v>
      </c>
      <c r="BB48" s="2">
        <v>7175</v>
      </c>
      <c r="BC48" s="2">
        <v>37750</v>
      </c>
      <c r="BD48" s="4">
        <v>209900</v>
      </c>
      <c r="BE48" s="4">
        <v>0</v>
      </c>
      <c r="BF48" s="2">
        <v>170000</v>
      </c>
      <c r="BG48" s="2">
        <v>170000</v>
      </c>
      <c r="BH48" s="2">
        <v>132450</v>
      </c>
      <c r="BI48" s="2">
        <v>98000</v>
      </c>
      <c r="BJ48" s="2">
        <v>72500</v>
      </c>
      <c r="BK48" s="2">
        <v>43250</v>
      </c>
      <c r="BL48" s="2">
        <v>45900</v>
      </c>
      <c r="BM48" s="2">
        <v>41900</v>
      </c>
      <c r="BN48" s="2">
        <v>0</v>
      </c>
      <c r="BO48" s="2">
        <v>0</v>
      </c>
      <c r="BP48" s="2">
        <v>0</v>
      </c>
      <c r="BQ48" s="2">
        <v>0</v>
      </c>
      <c r="BR48" s="5">
        <f t="shared" si="27"/>
        <v>-1</v>
      </c>
      <c r="BS48" s="5">
        <f t="shared" si="4"/>
        <v>0.37272727272727274</v>
      </c>
      <c r="BT48" s="5">
        <f t="shared" si="5"/>
        <v>0.23265306122448978</v>
      </c>
      <c r="BU48" s="5">
        <f t="shared" si="6"/>
        <v>6.1904761904761907</v>
      </c>
      <c r="BV48" s="31">
        <v>75500</v>
      </c>
      <c r="BW48" s="26">
        <v>55000</v>
      </c>
      <c r="BX48" s="26">
        <v>105000</v>
      </c>
      <c r="BY48" s="17">
        <v>0</v>
      </c>
      <c r="BZ48" s="17">
        <v>73500</v>
      </c>
      <c r="CA48" s="17">
        <v>61250</v>
      </c>
      <c r="CB48">
        <v>0</v>
      </c>
      <c r="CC48">
        <v>0</v>
      </c>
      <c r="CD48">
        <v>15974</v>
      </c>
      <c r="CE48">
        <v>17000</v>
      </c>
      <c r="CF48" s="3">
        <v>10500</v>
      </c>
      <c r="CG48" s="2">
        <v>14164</v>
      </c>
      <c r="CH48" s="2">
        <v>21000</v>
      </c>
      <c r="CI48" s="2">
        <v>8312</v>
      </c>
      <c r="CJ48" s="2">
        <v>108375</v>
      </c>
      <c r="CK48" s="4">
        <v>177700</v>
      </c>
      <c r="CL48" s="4">
        <v>0</v>
      </c>
      <c r="CM48" s="2">
        <v>170000</v>
      </c>
      <c r="CN48" s="2">
        <v>170000</v>
      </c>
      <c r="CO48" s="2">
        <v>129975</v>
      </c>
      <c r="CP48" s="2">
        <v>98000</v>
      </c>
      <c r="CQ48" s="2">
        <v>72500</v>
      </c>
      <c r="CR48" s="2">
        <v>44887</v>
      </c>
      <c r="CS48" s="2">
        <v>55675</v>
      </c>
      <c r="CT48" s="2">
        <v>53250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5">
        <f t="shared" si="7"/>
        <v>-0.99963585434173663</v>
      </c>
      <c r="DE48" s="5">
        <f t="shared" si="8"/>
        <v>0.37272727272727274</v>
      </c>
      <c r="DF48" s="5">
        <f t="shared" si="9"/>
        <v>0.23265306122448978</v>
      </c>
      <c r="DG48" s="5">
        <f t="shared" si="10"/>
        <v>6.1904761904761907</v>
      </c>
      <c r="DH48" s="26">
        <v>196</v>
      </c>
      <c r="DI48" s="26">
        <v>54</v>
      </c>
      <c r="DJ48" s="26">
        <v>18</v>
      </c>
      <c r="DK48" s="16">
        <v>0</v>
      </c>
      <c r="DL48" s="16">
        <v>27</v>
      </c>
      <c r="DM48" s="16">
        <v>115</v>
      </c>
      <c r="DN48">
        <v>0</v>
      </c>
      <c r="DO48">
        <v>0</v>
      </c>
      <c r="DP48">
        <v>159</v>
      </c>
      <c r="DQ48" s="9">
        <v>163</v>
      </c>
      <c r="DR48" s="3">
        <v>291</v>
      </c>
      <c r="DS48" s="2">
        <v>59</v>
      </c>
      <c r="DT48" s="2">
        <v>22</v>
      </c>
      <c r="DU48" s="2">
        <v>110</v>
      </c>
      <c r="DV48" s="2">
        <v>164</v>
      </c>
      <c r="DW48" s="4">
        <v>18</v>
      </c>
      <c r="DX48" s="4">
        <v>0</v>
      </c>
      <c r="DY48" s="2">
        <v>0</v>
      </c>
      <c r="DZ48" s="2">
        <v>32</v>
      </c>
      <c r="EA48" s="2">
        <v>32</v>
      </c>
      <c r="EB48" s="2">
        <v>82</v>
      </c>
      <c r="EC48" s="2">
        <v>7</v>
      </c>
      <c r="ED48" s="2">
        <v>137</v>
      </c>
      <c r="EE48" s="2">
        <v>4</v>
      </c>
      <c r="EF48" s="2">
        <v>22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5">
        <f t="shared" si="11"/>
        <v>-0.96202161846333623</v>
      </c>
      <c r="EQ48" s="5">
        <f t="shared" si="12"/>
        <v>2.6296296296296298</v>
      </c>
      <c r="ER48" s="5">
        <f t="shared" si="13"/>
        <v>0.70434782608695656</v>
      </c>
      <c r="ES48" s="5">
        <f t="shared" si="14"/>
        <v>-0.32646048109965636</v>
      </c>
      <c r="ET48" s="26">
        <v>2</v>
      </c>
      <c r="EU48" s="26">
        <v>5</v>
      </c>
      <c r="EV48" s="26">
        <v>6</v>
      </c>
      <c r="EW48" s="16">
        <v>4</v>
      </c>
      <c r="EX48" s="16">
        <v>2</v>
      </c>
      <c r="EY48" s="16">
        <v>2</v>
      </c>
      <c r="EZ48">
        <v>0</v>
      </c>
      <c r="FA48">
        <v>0</v>
      </c>
      <c r="FB48">
        <v>2</v>
      </c>
      <c r="FC48">
        <v>3</v>
      </c>
      <c r="FD48" s="3">
        <v>3</v>
      </c>
      <c r="FE48" s="2">
        <v>4</v>
      </c>
      <c r="FF48" s="2">
        <v>11</v>
      </c>
      <c r="FG48" s="5">
        <f t="shared" si="28"/>
        <v>-1.1088201603665522</v>
      </c>
      <c r="FH48" s="5">
        <f t="shared" si="16"/>
        <v>-0.6</v>
      </c>
      <c r="FI48" s="5">
        <f t="shared" si="17"/>
        <v>0</v>
      </c>
      <c r="FJ48" s="5">
        <f t="shared" si="18"/>
        <v>-0.33333333333333331</v>
      </c>
      <c r="FK48" s="31">
        <v>142447</v>
      </c>
      <c r="FL48" s="26">
        <v>115000</v>
      </c>
      <c r="FM48" s="26">
        <v>75000</v>
      </c>
      <c r="FN48" s="17">
        <v>102500</v>
      </c>
      <c r="FO48" s="17">
        <v>69950</v>
      </c>
      <c r="FP48" s="17">
        <v>76124</v>
      </c>
      <c r="FQ48">
        <v>0</v>
      </c>
      <c r="FR48">
        <v>0</v>
      </c>
      <c r="FS48">
        <v>33900</v>
      </c>
      <c r="FT48">
        <v>25000</v>
      </c>
      <c r="FU48" s="3">
        <v>18900</v>
      </c>
      <c r="FV48" s="2">
        <v>16950</v>
      </c>
      <c r="FW48" s="2">
        <v>10000</v>
      </c>
      <c r="FX48" s="5">
        <f t="shared" si="19"/>
        <v>-1.000024</v>
      </c>
      <c r="FY48" s="5">
        <f t="shared" si="20"/>
        <v>0.2386695652173913</v>
      </c>
      <c r="FZ48" s="5">
        <f t="shared" si="21"/>
        <v>0.87124954022384526</v>
      </c>
      <c r="GA48" s="5">
        <f t="shared" si="22"/>
        <v>6.5368783068783065</v>
      </c>
      <c r="GB48" s="31">
        <v>105300</v>
      </c>
      <c r="GC48" s="26">
        <v>59900</v>
      </c>
      <c r="GD48" s="26">
        <v>101000</v>
      </c>
      <c r="GE48" s="17">
        <v>0</v>
      </c>
      <c r="GF48" s="17">
        <v>75000</v>
      </c>
      <c r="GG48" s="17">
        <v>77499</v>
      </c>
      <c r="GH48">
        <v>0</v>
      </c>
      <c r="GI48">
        <v>0</v>
      </c>
      <c r="GJ48">
        <v>16300</v>
      </c>
      <c r="GK48">
        <v>19900</v>
      </c>
      <c r="GL48" s="3">
        <v>8500</v>
      </c>
      <c r="GM48" s="2">
        <v>13450</v>
      </c>
      <c r="GN48" s="2">
        <v>24900</v>
      </c>
      <c r="GO48" s="5">
        <f t="shared" si="23"/>
        <v>-0.9999880065545117</v>
      </c>
      <c r="GP48" s="5">
        <f t="shared" si="24"/>
        <v>0.75792988313856424</v>
      </c>
      <c r="GQ48" s="20">
        <f t="shared" si="25"/>
        <v>0.3587272093833469</v>
      </c>
      <c r="GR48" s="20">
        <f t="shared" si="26"/>
        <v>11.388235294117647</v>
      </c>
    </row>
    <row r="49" spans="1:200" ht="12.75" customHeight="1" x14ac:dyDescent="0.2">
      <c r="A49" s="2">
        <v>8047</v>
      </c>
      <c r="B49" s="2" t="s">
        <v>160</v>
      </c>
      <c r="C49" s="26">
        <v>0</v>
      </c>
      <c r="D49" s="26">
        <v>0</v>
      </c>
      <c r="E49" s="26">
        <v>0</v>
      </c>
      <c r="F49" s="16">
        <v>0</v>
      </c>
      <c r="G49" s="16">
        <v>0</v>
      </c>
      <c r="H49" s="16">
        <v>0</v>
      </c>
      <c r="I49">
        <v>0</v>
      </c>
      <c r="J49">
        <v>0</v>
      </c>
      <c r="K49">
        <v>0</v>
      </c>
      <c r="L49">
        <v>0</v>
      </c>
      <c r="M49" s="3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4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s="2">
        <v>1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5" t="e">
        <f>(#REF!-L49)/L49</f>
        <v>#REF!</v>
      </c>
      <c r="AL49" s="5" t="e">
        <f t="shared" si="1"/>
        <v>#DIV/0!</v>
      </c>
      <c r="AM49" s="5" t="e">
        <f t="shared" si="2"/>
        <v>#DIV/0!</v>
      </c>
      <c r="AN49" s="5" t="e">
        <f t="shared" si="3"/>
        <v>#DIV/0!</v>
      </c>
      <c r="AO49" s="31">
        <v>0</v>
      </c>
      <c r="AP49" s="26">
        <v>0</v>
      </c>
      <c r="AQ49" s="26">
        <v>0</v>
      </c>
      <c r="AR49" s="17">
        <v>0</v>
      </c>
      <c r="AS49" s="17">
        <v>0</v>
      </c>
      <c r="AT49" s="17">
        <v>0</v>
      </c>
      <c r="AU49">
        <v>0</v>
      </c>
      <c r="AV49">
        <v>0</v>
      </c>
      <c r="AW49">
        <v>0</v>
      </c>
      <c r="AX49">
        <v>0</v>
      </c>
      <c r="AY49" s="3">
        <v>0</v>
      </c>
      <c r="AZ49" s="2">
        <v>0</v>
      </c>
      <c r="BA49" s="2">
        <v>0</v>
      </c>
      <c r="BB49" s="2">
        <v>0</v>
      </c>
      <c r="BC49" s="2">
        <v>0</v>
      </c>
      <c r="BD49" s="4">
        <v>0</v>
      </c>
      <c r="BE49" s="4">
        <v>0</v>
      </c>
      <c r="BF49" s="2">
        <v>81000</v>
      </c>
      <c r="BG49" s="2">
        <v>0</v>
      </c>
      <c r="BH49" s="2">
        <v>0</v>
      </c>
      <c r="BI49" s="2">
        <v>81000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51000</v>
      </c>
      <c r="BR49" s="5" t="e">
        <f t="shared" si="27"/>
        <v>#DIV/0!</v>
      </c>
      <c r="BS49" s="5" t="e">
        <f t="shared" si="4"/>
        <v>#DIV/0!</v>
      </c>
      <c r="BT49" s="5" t="e">
        <f t="shared" si="5"/>
        <v>#DIV/0!</v>
      </c>
      <c r="BU49" s="5" t="e">
        <f t="shared" si="6"/>
        <v>#DIV/0!</v>
      </c>
      <c r="BV49" s="31">
        <v>0</v>
      </c>
      <c r="BW49" s="26">
        <v>0</v>
      </c>
      <c r="BX49" s="26">
        <v>0</v>
      </c>
      <c r="BY49" s="17">
        <v>0</v>
      </c>
      <c r="BZ49" s="17">
        <v>0</v>
      </c>
      <c r="CA49" s="17">
        <v>0</v>
      </c>
      <c r="CB49">
        <v>0</v>
      </c>
      <c r="CC49">
        <v>0</v>
      </c>
      <c r="CD49">
        <v>0</v>
      </c>
      <c r="CE49">
        <v>0</v>
      </c>
      <c r="CF49" s="3">
        <v>0</v>
      </c>
      <c r="CG49" s="2">
        <v>0</v>
      </c>
      <c r="CH49" s="2">
        <v>0</v>
      </c>
      <c r="CI49" s="2">
        <v>0</v>
      </c>
      <c r="CJ49" s="2">
        <v>0</v>
      </c>
      <c r="CK49" s="4">
        <v>0</v>
      </c>
      <c r="CL49" s="4">
        <v>0</v>
      </c>
      <c r="CM49" s="2">
        <v>81000</v>
      </c>
      <c r="CN49" s="2">
        <v>0</v>
      </c>
      <c r="CO49" s="2">
        <v>0</v>
      </c>
      <c r="CP49" s="2">
        <v>81000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43000</v>
      </c>
      <c r="CX49" s="2">
        <v>51000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5" t="e">
        <f t="shared" si="7"/>
        <v>#DIV/0!</v>
      </c>
      <c r="DE49" s="5" t="e">
        <f t="shared" si="8"/>
        <v>#DIV/0!</v>
      </c>
      <c r="DF49" s="5" t="e">
        <f t="shared" si="9"/>
        <v>#DIV/0!</v>
      </c>
      <c r="DG49" s="5" t="e">
        <f t="shared" si="10"/>
        <v>#DIV/0!</v>
      </c>
      <c r="DH49" s="26">
        <v>0</v>
      </c>
      <c r="DI49" s="26">
        <v>0</v>
      </c>
      <c r="DJ49" s="26">
        <v>0</v>
      </c>
      <c r="DK49" s="16">
        <v>0</v>
      </c>
      <c r="DL49" s="16">
        <v>0</v>
      </c>
      <c r="DM49" s="16">
        <v>0</v>
      </c>
      <c r="DN49">
        <v>0</v>
      </c>
      <c r="DO49">
        <v>0</v>
      </c>
      <c r="DP49">
        <v>0</v>
      </c>
      <c r="DQ49" s="9">
        <v>0</v>
      </c>
      <c r="DR49" s="3">
        <v>0</v>
      </c>
      <c r="DS49" s="2">
        <v>0</v>
      </c>
      <c r="DT49" s="2">
        <v>0</v>
      </c>
      <c r="DU49" s="2">
        <v>0</v>
      </c>
      <c r="DV49" s="2">
        <v>0</v>
      </c>
      <c r="DW49" s="4">
        <v>0</v>
      </c>
      <c r="DX49" s="4">
        <v>0</v>
      </c>
      <c r="DY49" s="2">
        <v>0</v>
      </c>
      <c r="DZ49" s="2">
        <v>0</v>
      </c>
      <c r="EA49" s="2">
        <v>0</v>
      </c>
      <c r="EB49" s="2">
        <v>277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320</v>
      </c>
      <c r="EJ49" s="2">
        <v>107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5" t="e">
        <f t="shared" si="11"/>
        <v>#DIV/0!</v>
      </c>
      <c r="EQ49" s="5" t="e">
        <f t="shared" si="12"/>
        <v>#DIV/0!</v>
      </c>
      <c r="ER49" s="5" t="e">
        <f t="shared" si="13"/>
        <v>#DIV/0!</v>
      </c>
      <c r="ES49" s="5" t="e">
        <f t="shared" si="14"/>
        <v>#DIV/0!</v>
      </c>
      <c r="ET49" s="26">
        <v>1</v>
      </c>
      <c r="EU49" s="26">
        <v>1</v>
      </c>
      <c r="EV49" s="26">
        <v>0</v>
      </c>
      <c r="EW49" s="16">
        <v>0</v>
      </c>
      <c r="EX49" s="16">
        <v>0</v>
      </c>
      <c r="EY49" s="16">
        <v>0</v>
      </c>
      <c r="EZ49">
        <v>2</v>
      </c>
      <c r="FA49">
        <v>0</v>
      </c>
      <c r="FB49">
        <v>0</v>
      </c>
      <c r="FC49">
        <v>1</v>
      </c>
      <c r="FD49" s="3">
        <v>0</v>
      </c>
      <c r="FE49" s="2">
        <v>0</v>
      </c>
      <c r="FF49" s="2">
        <v>0</v>
      </c>
      <c r="FG49" s="5" t="e">
        <f t="shared" si="28"/>
        <v>#DIV/0!</v>
      </c>
      <c r="FH49" s="5">
        <f t="shared" si="16"/>
        <v>0</v>
      </c>
      <c r="FI49" s="5" t="e">
        <f t="shared" si="17"/>
        <v>#DIV/0!</v>
      </c>
      <c r="FJ49" s="5" t="e">
        <f t="shared" si="18"/>
        <v>#DIV/0!</v>
      </c>
      <c r="FK49" s="31">
        <v>85500</v>
      </c>
      <c r="FL49" s="26">
        <v>69900</v>
      </c>
      <c r="FM49" s="26">
        <v>0</v>
      </c>
      <c r="FN49" s="17">
        <v>0</v>
      </c>
      <c r="FO49" s="17">
        <v>0</v>
      </c>
      <c r="FP49" s="17">
        <v>0</v>
      </c>
      <c r="FQ49">
        <v>71449</v>
      </c>
      <c r="FR49">
        <v>0</v>
      </c>
      <c r="FS49">
        <v>0</v>
      </c>
      <c r="FT49">
        <v>63900</v>
      </c>
      <c r="FU49" s="3">
        <v>0</v>
      </c>
      <c r="FV49" s="2">
        <v>0</v>
      </c>
      <c r="FW49" s="2">
        <v>0</v>
      </c>
      <c r="FX49" s="5">
        <f t="shared" si="19"/>
        <v>-1</v>
      </c>
      <c r="FY49" s="5">
        <f t="shared" si="20"/>
        <v>0.22317596566523606</v>
      </c>
      <c r="FZ49" s="5" t="e">
        <f t="shared" si="21"/>
        <v>#DIV/0!</v>
      </c>
      <c r="GA49" s="5" t="e">
        <f t="shared" si="22"/>
        <v>#DIV/0!</v>
      </c>
      <c r="GB49" s="31">
        <v>0</v>
      </c>
      <c r="GC49" s="26">
        <v>0</v>
      </c>
      <c r="GD49" s="26">
        <v>0</v>
      </c>
      <c r="GE49" s="17">
        <v>0</v>
      </c>
      <c r="GF49" s="17">
        <v>0</v>
      </c>
      <c r="GG49" s="17">
        <v>0</v>
      </c>
      <c r="GH49">
        <v>0</v>
      </c>
      <c r="GI49">
        <v>0</v>
      </c>
      <c r="GJ49">
        <v>0</v>
      </c>
      <c r="GK49">
        <v>0</v>
      </c>
      <c r="GL49" s="3">
        <v>0</v>
      </c>
      <c r="GM49" s="2">
        <v>0</v>
      </c>
      <c r="GN49" s="2">
        <v>0</v>
      </c>
      <c r="GO49" s="5" t="e">
        <f t="shared" si="23"/>
        <v>#DIV/0!</v>
      </c>
      <c r="GP49" s="5" t="e">
        <f t="shared" si="24"/>
        <v>#DIV/0!</v>
      </c>
      <c r="GQ49" s="20" t="e">
        <f t="shared" si="25"/>
        <v>#DIV/0!</v>
      </c>
      <c r="GR49" s="20" t="e">
        <f t="shared" si="26"/>
        <v>#DIV/0!</v>
      </c>
    </row>
    <row r="50" spans="1:200" ht="12.75" customHeight="1" x14ac:dyDescent="0.2">
      <c r="A50" s="2">
        <v>8048</v>
      </c>
      <c r="B50" s="2" t="s">
        <v>161</v>
      </c>
      <c r="C50" s="26">
        <v>0</v>
      </c>
      <c r="D50" s="26">
        <v>1</v>
      </c>
      <c r="E50" s="26">
        <v>1</v>
      </c>
      <c r="F50" s="16">
        <v>1</v>
      </c>
      <c r="G50" s="16">
        <v>2</v>
      </c>
      <c r="H50" s="16">
        <v>0</v>
      </c>
      <c r="I50">
        <v>1</v>
      </c>
      <c r="J50">
        <v>0</v>
      </c>
      <c r="K50">
        <v>2</v>
      </c>
      <c r="L50">
        <v>0</v>
      </c>
      <c r="M50" s="3">
        <v>0</v>
      </c>
      <c r="N50" s="2">
        <v>0</v>
      </c>
      <c r="O50" s="2">
        <v>2</v>
      </c>
      <c r="P50" s="2">
        <v>0</v>
      </c>
      <c r="Q50" s="2">
        <v>0</v>
      </c>
      <c r="R50" s="2">
        <v>0</v>
      </c>
      <c r="S50" s="4">
        <v>0</v>
      </c>
      <c r="T50" s="2">
        <v>0</v>
      </c>
      <c r="U50" s="2">
        <v>2</v>
      </c>
      <c r="V50" s="2">
        <v>3</v>
      </c>
      <c r="W50" s="2">
        <v>2</v>
      </c>
      <c r="X50" s="2">
        <v>0</v>
      </c>
      <c r="Y50" s="2">
        <v>2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5" t="e">
        <f>(#REF!-L50)/L50</f>
        <v>#REF!</v>
      </c>
      <c r="AL50" s="5">
        <f t="shared" si="1"/>
        <v>-1</v>
      </c>
      <c r="AM50" s="5" t="e">
        <f t="shared" si="2"/>
        <v>#DIV/0!</v>
      </c>
      <c r="AN50" s="5" t="e">
        <f t="shared" si="3"/>
        <v>#DIV/0!</v>
      </c>
      <c r="AO50" s="31">
        <v>0</v>
      </c>
      <c r="AP50" s="26">
        <v>150000</v>
      </c>
      <c r="AQ50" s="26">
        <v>125000</v>
      </c>
      <c r="AR50" s="17">
        <v>90000</v>
      </c>
      <c r="AS50" s="17">
        <v>106000</v>
      </c>
      <c r="AT50" s="17">
        <v>0</v>
      </c>
      <c r="AU50">
        <v>0</v>
      </c>
      <c r="AV50">
        <v>0</v>
      </c>
      <c r="AW50">
        <v>39250</v>
      </c>
      <c r="AX50">
        <v>0</v>
      </c>
      <c r="AY50" s="3">
        <v>0</v>
      </c>
      <c r="AZ50" s="2">
        <v>0</v>
      </c>
      <c r="BA50" s="2">
        <v>0</v>
      </c>
      <c r="BB50" s="2">
        <v>0</v>
      </c>
      <c r="BC50" s="2">
        <v>0</v>
      </c>
      <c r="BD50" s="4">
        <v>0</v>
      </c>
      <c r="BE50" s="4">
        <v>0</v>
      </c>
      <c r="BF50" s="2">
        <v>98000</v>
      </c>
      <c r="BG50" s="2">
        <v>98000</v>
      </c>
      <c r="BH50" s="2">
        <v>90000</v>
      </c>
      <c r="BI50" s="2">
        <v>83000</v>
      </c>
      <c r="BJ50" s="2">
        <v>0</v>
      </c>
      <c r="BK50" s="2">
        <v>88000</v>
      </c>
      <c r="BL50" s="2">
        <v>0</v>
      </c>
      <c r="BM50" s="2">
        <v>0</v>
      </c>
      <c r="BN50" s="2">
        <v>0</v>
      </c>
      <c r="BO50" s="2">
        <v>48000</v>
      </c>
      <c r="BP50" s="2">
        <v>0</v>
      </c>
      <c r="BQ50" s="2">
        <v>0</v>
      </c>
      <c r="BR50" s="5" t="e">
        <f t="shared" si="27"/>
        <v>#DIV/0!</v>
      </c>
      <c r="BS50" s="5">
        <f t="shared" si="4"/>
        <v>-1</v>
      </c>
      <c r="BT50" s="5" t="e">
        <f t="shared" si="5"/>
        <v>#DIV/0!</v>
      </c>
      <c r="BU50" s="5" t="e">
        <f t="shared" si="6"/>
        <v>#DIV/0!</v>
      </c>
      <c r="BV50" s="31">
        <v>0</v>
      </c>
      <c r="BW50" s="26">
        <v>150000</v>
      </c>
      <c r="BX50" s="26">
        <v>125000</v>
      </c>
      <c r="BY50" s="17">
        <v>90000</v>
      </c>
      <c r="BZ50" s="17">
        <v>106000</v>
      </c>
      <c r="CA50" s="17">
        <v>0</v>
      </c>
      <c r="CB50">
        <v>20000</v>
      </c>
      <c r="CC50">
        <v>0</v>
      </c>
      <c r="CD50">
        <v>39250</v>
      </c>
      <c r="CE50">
        <v>0</v>
      </c>
      <c r="CF50" s="3">
        <v>0</v>
      </c>
      <c r="CG50" s="2">
        <v>0</v>
      </c>
      <c r="CH50" s="2">
        <v>26750</v>
      </c>
      <c r="CI50" s="2">
        <v>0</v>
      </c>
      <c r="CJ50" s="2">
        <v>0</v>
      </c>
      <c r="CK50" s="4">
        <v>0</v>
      </c>
      <c r="CL50" s="4">
        <v>0</v>
      </c>
      <c r="CM50" s="2">
        <v>98000</v>
      </c>
      <c r="CN50" s="2">
        <v>98000</v>
      </c>
      <c r="CO50" s="2">
        <v>93000</v>
      </c>
      <c r="CP50" s="2">
        <v>83000</v>
      </c>
      <c r="CQ50" s="2">
        <v>0</v>
      </c>
      <c r="CR50" s="2">
        <v>88000</v>
      </c>
      <c r="CS50" s="2">
        <v>0</v>
      </c>
      <c r="CT50" s="2">
        <v>0</v>
      </c>
      <c r="CU50" s="2">
        <v>0</v>
      </c>
      <c r="CV50" s="2">
        <v>48000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5" t="e">
        <f t="shared" si="7"/>
        <v>#DIV/0!</v>
      </c>
      <c r="DE50" s="5">
        <f t="shared" si="8"/>
        <v>-1</v>
      </c>
      <c r="DF50" s="5" t="e">
        <f t="shared" si="9"/>
        <v>#DIV/0!</v>
      </c>
      <c r="DG50" s="5" t="e">
        <f t="shared" si="10"/>
        <v>#DIV/0!</v>
      </c>
      <c r="DH50" s="26">
        <v>0</v>
      </c>
      <c r="DI50" s="26">
        <v>27</v>
      </c>
      <c r="DJ50" s="26">
        <v>16</v>
      </c>
      <c r="DK50" s="16">
        <v>7</v>
      </c>
      <c r="DL50" s="16">
        <v>27</v>
      </c>
      <c r="DM50" s="16">
        <v>0</v>
      </c>
      <c r="DN50">
        <v>57</v>
      </c>
      <c r="DO50">
        <v>0</v>
      </c>
      <c r="DP50">
        <v>18</v>
      </c>
      <c r="DQ50" s="9">
        <v>0</v>
      </c>
      <c r="DR50" s="3">
        <v>0</v>
      </c>
      <c r="DS50" s="2">
        <v>0</v>
      </c>
      <c r="DT50" s="2">
        <v>77</v>
      </c>
      <c r="DU50" s="2">
        <v>0</v>
      </c>
      <c r="DV50" s="2">
        <v>0</v>
      </c>
      <c r="DW50" s="4">
        <v>0</v>
      </c>
      <c r="DX50" s="4">
        <v>0</v>
      </c>
      <c r="DY50" s="2">
        <v>0</v>
      </c>
      <c r="DZ50" s="2">
        <v>12</v>
      </c>
      <c r="EA50" s="2">
        <v>57</v>
      </c>
      <c r="EB50" s="2">
        <v>9</v>
      </c>
      <c r="EC50" s="2">
        <v>0</v>
      </c>
      <c r="ED50" s="2">
        <v>31</v>
      </c>
      <c r="EE50" s="2">
        <v>0</v>
      </c>
      <c r="EF50" s="2">
        <v>0</v>
      </c>
      <c r="EG50" s="2">
        <v>0</v>
      </c>
      <c r="EH50" s="2">
        <v>1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5" t="e">
        <f t="shared" si="11"/>
        <v>#DIV/0!</v>
      </c>
      <c r="EQ50" s="5">
        <f t="shared" si="12"/>
        <v>-1</v>
      </c>
      <c r="ER50" s="5" t="e">
        <f t="shared" si="13"/>
        <v>#DIV/0!</v>
      </c>
      <c r="ES50" s="5" t="e">
        <f t="shared" si="14"/>
        <v>#DIV/0!</v>
      </c>
      <c r="ET50" s="26">
        <v>0</v>
      </c>
      <c r="EU50" s="26">
        <v>0</v>
      </c>
      <c r="EV50" s="26">
        <v>3</v>
      </c>
      <c r="EW50" s="16">
        <v>2</v>
      </c>
      <c r="EX50" s="16">
        <v>1</v>
      </c>
      <c r="EY50" s="16">
        <v>0</v>
      </c>
      <c r="EZ50">
        <v>0</v>
      </c>
      <c r="FA50">
        <v>1</v>
      </c>
      <c r="FB50">
        <v>2</v>
      </c>
      <c r="FC50">
        <v>0</v>
      </c>
      <c r="FD50" s="3">
        <v>1</v>
      </c>
      <c r="FE50" s="2">
        <v>0</v>
      </c>
      <c r="FF50" s="2">
        <v>0</v>
      </c>
      <c r="FG50" s="5" t="e">
        <f t="shared" si="28"/>
        <v>#DIV/0!</v>
      </c>
      <c r="FH50" s="5" t="e">
        <f t="shared" si="16"/>
        <v>#DIV/0!</v>
      </c>
      <c r="FI50" s="5" t="e">
        <f t="shared" si="17"/>
        <v>#DIV/0!</v>
      </c>
      <c r="FJ50" s="5">
        <f t="shared" si="18"/>
        <v>-1</v>
      </c>
      <c r="FK50" s="31">
        <v>0</v>
      </c>
      <c r="FL50" s="26">
        <v>0</v>
      </c>
      <c r="FM50" s="26">
        <v>139900</v>
      </c>
      <c r="FN50" s="17">
        <v>93950</v>
      </c>
      <c r="FO50" s="17">
        <v>138500</v>
      </c>
      <c r="FP50" s="17">
        <v>0</v>
      </c>
      <c r="FQ50">
        <v>0</v>
      </c>
      <c r="FR50">
        <v>92000</v>
      </c>
      <c r="FS50">
        <v>49500</v>
      </c>
      <c r="FT50">
        <v>0</v>
      </c>
      <c r="FU50" s="3">
        <v>33830</v>
      </c>
      <c r="FV50" s="2">
        <v>0</v>
      </c>
      <c r="FW50" s="2">
        <v>0</v>
      </c>
      <c r="FX50" s="5" t="e">
        <f t="shared" si="19"/>
        <v>#DIV/0!</v>
      </c>
      <c r="FY50" s="5" t="e">
        <f t="shared" si="20"/>
        <v>#DIV/0!</v>
      </c>
      <c r="FZ50" s="5" t="e">
        <f t="shared" si="21"/>
        <v>#DIV/0!</v>
      </c>
      <c r="GA50" s="5">
        <f t="shared" si="22"/>
        <v>-1</v>
      </c>
      <c r="GB50" s="31">
        <v>0</v>
      </c>
      <c r="GC50" s="26">
        <v>149900</v>
      </c>
      <c r="GD50" s="26">
        <v>139900</v>
      </c>
      <c r="GE50" s="17">
        <v>99900</v>
      </c>
      <c r="GF50" s="17">
        <v>106750</v>
      </c>
      <c r="GG50" s="17">
        <v>0</v>
      </c>
      <c r="GH50">
        <v>20000</v>
      </c>
      <c r="GI50">
        <v>0</v>
      </c>
      <c r="GJ50">
        <v>52000</v>
      </c>
      <c r="GK50">
        <v>0</v>
      </c>
      <c r="GL50" s="3">
        <v>0</v>
      </c>
      <c r="GM50" s="2">
        <v>0</v>
      </c>
      <c r="GN50" s="2">
        <v>29300</v>
      </c>
      <c r="GO50" s="5" t="e">
        <f t="shared" si="23"/>
        <v>#DIV/0!</v>
      </c>
      <c r="GP50" s="5">
        <f t="shared" si="24"/>
        <v>-1</v>
      </c>
      <c r="GQ50" s="20" t="e">
        <f t="shared" si="25"/>
        <v>#DIV/0!</v>
      </c>
      <c r="GR50" s="20" t="e">
        <f t="shared" si="26"/>
        <v>#DIV/0!</v>
      </c>
    </row>
    <row r="51" spans="1:200" ht="12.75" customHeight="1" x14ac:dyDescent="0.2">
      <c r="A51" s="2">
        <v>8049</v>
      </c>
      <c r="B51" s="2" t="s">
        <v>162</v>
      </c>
      <c r="C51" s="26">
        <v>2</v>
      </c>
      <c r="D51" s="26">
        <v>3</v>
      </c>
      <c r="E51" s="26">
        <v>2</v>
      </c>
      <c r="F51" s="16">
        <v>2</v>
      </c>
      <c r="G51" s="16">
        <v>3</v>
      </c>
      <c r="H51" s="16">
        <v>2</v>
      </c>
      <c r="I51">
        <v>2</v>
      </c>
      <c r="J51">
        <v>3</v>
      </c>
      <c r="K51">
        <v>0</v>
      </c>
      <c r="L51">
        <v>2</v>
      </c>
      <c r="M51" s="3">
        <v>1</v>
      </c>
      <c r="N51" s="2">
        <v>0</v>
      </c>
      <c r="O51" s="2">
        <v>2</v>
      </c>
      <c r="P51" s="2">
        <v>0</v>
      </c>
      <c r="Q51" s="2">
        <v>3</v>
      </c>
      <c r="R51" s="2">
        <v>2</v>
      </c>
      <c r="S51" s="4">
        <v>2</v>
      </c>
      <c r="T51" s="2">
        <v>0</v>
      </c>
      <c r="U51" s="2">
        <v>3</v>
      </c>
      <c r="V51" s="2">
        <v>3</v>
      </c>
      <c r="W51" s="2">
        <v>0</v>
      </c>
      <c r="X51" s="2">
        <v>1</v>
      </c>
      <c r="Y51" s="2">
        <v>1</v>
      </c>
      <c r="Z51" s="2">
        <v>1</v>
      </c>
      <c r="AA51" s="2">
        <v>1</v>
      </c>
      <c r="AB51" s="2">
        <v>1</v>
      </c>
      <c r="AC51" s="2">
        <v>1</v>
      </c>
      <c r="AD51" s="2">
        <v>0</v>
      </c>
      <c r="AE51" s="2">
        <v>1</v>
      </c>
      <c r="AF51" s="2">
        <v>1</v>
      </c>
      <c r="AG51" s="2">
        <v>1</v>
      </c>
      <c r="AH51" s="2">
        <v>0</v>
      </c>
      <c r="AI51" s="2">
        <v>0</v>
      </c>
      <c r="AJ51" s="2">
        <v>0</v>
      </c>
      <c r="AK51" s="5" t="e">
        <f>(#REF!-L51)/L51</f>
        <v>#REF!</v>
      </c>
      <c r="AL51" s="5">
        <f t="shared" si="1"/>
        <v>-0.33333333333333331</v>
      </c>
      <c r="AM51" s="5">
        <f t="shared" si="2"/>
        <v>0</v>
      </c>
      <c r="AN51" s="5">
        <f t="shared" si="3"/>
        <v>1</v>
      </c>
      <c r="AO51" s="31">
        <v>69250</v>
      </c>
      <c r="AP51" s="26">
        <v>165000</v>
      </c>
      <c r="AQ51" s="26">
        <v>60000</v>
      </c>
      <c r="AR51" s="17">
        <v>121000</v>
      </c>
      <c r="AS51" s="17">
        <v>123000</v>
      </c>
      <c r="AT51" s="17">
        <v>57500</v>
      </c>
      <c r="AU51">
        <v>90000</v>
      </c>
      <c r="AV51">
        <v>90000</v>
      </c>
      <c r="AW51">
        <v>0</v>
      </c>
      <c r="AX51">
        <v>22450</v>
      </c>
      <c r="AY51" s="3">
        <v>54619</v>
      </c>
      <c r="AZ51" s="2">
        <v>0</v>
      </c>
      <c r="BA51" s="2">
        <v>0</v>
      </c>
      <c r="BB51" s="2">
        <v>0</v>
      </c>
      <c r="BC51" s="2">
        <v>21000</v>
      </c>
      <c r="BD51" s="4">
        <v>17450</v>
      </c>
      <c r="BE51" s="4">
        <v>88500</v>
      </c>
      <c r="BF51" s="2">
        <v>98000</v>
      </c>
      <c r="BG51" s="2">
        <v>98000</v>
      </c>
      <c r="BH51" s="2">
        <v>85000</v>
      </c>
      <c r="BI51" s="2">
        <v>0</v>
      </c>
      <c r="BJ51" s="2">
        <v>45000</v>
      </c>
      <c r="BK51" s="2">
        <v>65000</v>
      </c>
      <c r="BL51" s="2">
        <v>91500</v>
      </c>
      <c r="BM51" s="2">
        <v>48700</v>
      </c>
      <c r="BN51" s="2">
        <v>94000</v>
      </c>
      <c r="BO51" s="2">
        <v>57000</v>
      </c>
      <c r="BP51" s="2">
        <v>0</v>
      </c>
      <c r="BQ51" s="2">
        <v>70000</v>
      </c>
      <c r="BR51" s="5">
        <f t="shared" si="27"/>
        <v>-0.99995545657015594</v>
      </c>
      <c r="BS51" s="5">
        <f t="shared" si="4"/>
        <v>-0.58030303030303032</v>
      </c>
      <c r="BT51" s="5">
        <f t="shared" si="5"/>
        <v>0.20434782608695654</v>
      </c>
      <c r="BU51" s="5">
        <f t="shared" si="6"/>
        <v>0.26787381680367639</v>
      </c>
      <c r="BV51" s="31">
        <v>69250</v>
      </c>
      <c r="BW51" s="26">
        <v>148333</v>
      </c>
      <c r="BX51" s="26">
        <v>60000</v>
      </c>
      <c r="BY51" s="17">
        <v>121000</v>
      </c>
      <c r="BZ51" s="17">
        <v>116666</v>
      </c>
      <c r="CA51" s="17">
        <v>57500</v>
      </c>
      <c r="CB51">
        <v>38250</v>
      </c>
      <c r="CC51">
        <v>98000</v>
      </c>
      <c r="CD51">
        <v>0</v>
      </c>
      <c r="CE51">
        <v>22450</v>
      </c>
      <c r="CF51" s="3">
        <v>54619</v>
      </c>
      <c r="CG51" s="2">
        <v>0</v>
      </c>
      <c r="CH51" s="2">
        <v>22550</v>
      </c>
      <c r="CI51" s="2">
        <v>0</v>
      </c>
      <c r="CJ51" s="2">
        <v>18983</v>
      </c>
      <c r="CK51" s="4">
        <v>17450</v>
      </c>
      <c r="CL51" s="4">
        <v>88500</v>
      </c>
      <c r="CM51" s="2">
        <v>92333</v>
      </c>
      <c r="CN51" s="2">
        <v>92333</v>
      </c>
      <c r="CO51" s="2">
        <v>88833</v>
      </c>
      <c r="CP51" s="2">
        <v>0</v>
      </c>
      <c r="CQ51" s="2">
        <v>45000</v>
      </c>
      <c r="CR51" s="2">
        <v>65000</v>
      </c>
      <c r="CS51" s="2">
        <v>91500</v>
      </c>
      <c r="CT51" s="2">
        <v>48700</v>
      </c>
      <c r="CU51" s="2">
        <v>94000</v>
      </c>
      <c r="CV51" s="2">
        <v>57000</v>
      </c>
      <c r="CW51" s="2">
        <v>0</v>
      </c>
      <c r="CX51" s="2">
        <v>70000</v>
      </c>
      <c r="CY51" s="2">
        <v>57000</v>
      </c>
      <c r="CZ51" s="2">
        <v>15500</v>
      </c>
      <c r="DA51" s="2">
        <v>0</v>
      </c>
      <c r="DB51" s="2">
        <v>0</v>
      </c>
      <c r="DC51" s="2">
        <v>0</v>
      </c>
      <c r="DD51" s="5">
        <f t="shared" si="7"/>
        <v>-0.99998806798143414</v>
      </c>
      <c r="DE51" s="5">
        <f t="shared" si="8"/>
        <v>-0.53314501830341188</v>
      </c>
      <c r="DF51" s="5">
        <f t="shared" si="9"/>
        <v>0.20434782608695654</v>
      </c>
      <c r="DG51" s="5">
        <f t="shared" si="10"/>
        <v>0.26787381680367639</v>
      </c>
      <c r="DH51" s="26">
        <v>18</v>
      </c>
      <c r="DI51" s="26">
        <v>165</v>
      </c>
      <c r="DJ51" s="26">
        <v>80</v>
      </c>
      <c r="DK51" s="16">
        <v>13</v>
      </c>
      <c r="DL51" s="16">
        <v>29</v>
      </c>
      <c r="DM51" s="16">
        <v>123</v>
      </c>
      <c r="DN51">
        <v>48</v>
      </c>
      <c r="DO51">
        <v>80</v>
      </c>
      <c r="DP51">
        <v>0</v>
      </c>
      <c r="DQ51" s="9">
        <v>54</v>
      </c>
      <c r="DR51" s="3">
        <v>49</v>
      </c>
      <c r="DS51" s="2">
        <v>0</v>
      </c>
      <c r="DT51" s="2">
        <v>24</v>
      </c>
      <c r="DU51" s="2">
        <v>0</v>
      </c>
      <c r="DV51" s="2">
        <v>146</v>
      </c>
      <c r="DW51" s="4">
        <v>85</v>
      </c>
      <c r="DX51" s="4">
        <v>60</v>
      </c>
      <c r="DY51" s="2">
        <v>0</v>
      </c>
      <c r="DZ51" s="2">
        <v>15</v>
      </c>
      <c r="EA51" s="2">
        <v>66</v>
      </c>
      <c r="EB51" s="2">
        <v>0</v>
      </c>
      <c r="EC51" s="2">
        <v>55</v>
      </c>
      <c r="ED51" s="2">
        <v>107</v>
      </c>
      <c r="EE51" s="2">
        <v>1</v>
      </c>
      <c r="EF51" s="2">
        <v>12</v>
      </c>
      <c r="EG51" s="2">
        <v>203</v>
      </c>
      <c r="EH51" s="2">
        <v>5</v>
      </c>
      <c r="EI51" s="2">
        <v>0</v>
      </c>
      <c r="EJ51" s="2">
        <v>67</v>
      </c>
      <c r="EK51" s="2">
        <v>160</v>
      </c>
      <c r="EL51" s="2">
        <v>1</v>
      </c>
      <c r="EM51" s="2">
        <v>0</v>
      </c>
      <c r="EN51" s="2">
        <v>0</v>
      </c>
      <c r="EO51" s="2">
        <v>0</v>
      </c>
      <c r="EP51" s="5">
        <f t="shared" si="11"/>
        <v>-0.99503937376289486</v>
      </c>
      <c r="EQ51" s="5">
        <f t="shared" si="12"/>
        <v>-0.89090909090909087</v>
      </c>
      <c r="ER51" s="5">
        <f t="shared" si="13"/>
        <v>-0.85365853658536583</v>
      </c>
      <c r="ES51" s="5">
        <f t="shared" si="14"/>
        <v>-0.63265306122448983</v>
      </c>
      <c r="ET51" s="26">
        <v>7</v>
      </c>
      <c r="EU51" s="26">
        <v>4</v>
      </c>
      <c r="EV51" s="26">
        <v>4</v>
      </c>
      <c r="EW51" s="16">
        <v>4</v>
      </c>
      <c r="EX51" s="16">
        <v>4</v>
      </c>
      <c r="EY51" s="16">
        <v>4</v>
      </c>
      <c r="EZ51">
        <v>1</v>
      </c>
      <c r="FA51">
        <v>6</v>
      </c>
      <c r="FB51">
        <v>5</v>
      </c>
      <c r="FC51">
        <v>2</v>
      </c>
      <c r="FD51" s="3">
        <v>3</v>
      </c>
      <c r="FE51" s="2">
        <v>2</v>
      </c>
      <c r="FF51" s="2">
        <v>5</v>
      </c>
      <c r="FG51" s="5">
        <f t="shared" si="28"/>
        <v>-1.3163265306122449</v>
      </c>
      <c r="FH51" s="5">
        <f t="shared" si="16"/>
        <v>0.75</v>
      </c>
      <c r="FI51" s="5">
        <f t="shared" si="17"/>
        <v>0.75</v>
      </c>
      <c r="FJ51" s="5">
        <f t="shared" si="18"/>
        <v>1.3333333333333333</v>
      </c>
      <c r="FK51" s="31">
        <v>189900</v>
      </c>
      <c r="FL51" s="26">
        <v>189450</v>
      </c>
      <c r="FM51" s="26">
        <v>107450</v>
      </c>
      <c r="FN51" s="17">
        <v>128950</v>
      </c>
      <c r="FO51" s="17">
        <v>117450</v>
      </c>
      <c r="FP51" s="17">
        <v>104450</v>
      </c>
      <c r="FQ51">
        <v>135000</v>
      </c>
      <c r="FR51">
        <v>117438</v>
      </c>
      <c r="FS51">
        <v>64900</v>
      </c>
      <c r="FT51">
        <v>22050</v>
      </c>
      <c r="FU51" s="3">
        <v>36000</v>
      </c>
      <c r="FV51" s="2">
        <v>44150</v>
      </c>
      <c r="FW51" s="2">
        <v>28000</v>
      </c>
      <c r="FX51" s="5">
        <f t="shared" si="19"/>
        <v>-0.9999659863945578</v>
      </c>
      <c r="FY51" s="5">
        <f t="shared" si="20"/>
        <v>2.3752969121140144E-3</v>
      </c>
      <c r="FZ51" s="5">
        <f t="shared" si="21"/>
        <v>0.81809478219243659</v>
      </c>
      <c r="GA51" s="5">
        <f t="shared" si="22"/>
        <v>4.2750000000000004</v>
      </c>
      <c r="GB51" s="31">
        <v>73250</v>
      </c>
      <c r="GC51" s="26">
        <v>157667</v>
      </c>
      <c r="GD51" s="26">
        <v>62500</v>
      </c>
      <c r="GE51" s="17">
        <v>127200</v>
      </c>
      <c r="GF51" s="17">
        <v>118266</v>
      </c>
      <c r="GG51" s="17">
        <v>56950</v>
      </c>
      <c r="GH51">
        <v>50900</v>
      </c>
      <c r="GI51">
        <v>102833</v>
      </c>
      <c r="GJ51">
        <v>0</v>
      </c>
      <c r="GK51">
        <v>28450</v>
      </c>
      <c r="GL51" s="3">
        <v>61900</v>
      </c>
      <c r="GM51" s="2">
        <v>0</v>
      </c>
      <c r="GN51" s="2">
        <v>21700</v>
      </c>
      <c r="GO51" s="5">
        <f t="shared" si="23"/>
        <v>-0.9999999165097746</v>
      </c>
      <c r="GP51" s="5">
        <f t="shared" si="24"/>
        <v>-0.53541324436946225</v>
      </c>
      <c r="GQ51" s="20">
        <f t="shared" si="25"/>
        <v>0.28621597892888501</v>
      </c>
      <c r="GR51" s="20">
        <f t="shared" si="26"/>
        <v>0.18336025848142165</v>
      </c>
    </row>
    <row r="52" spans="1:200" ht="12.75" customHeight="1" x14ac:dyDescent="0.2">
      <c r="A52" s="2">
        <v>8050</v>
      </c>
      <c r="B52" s="2" t="s">
        <v>163</v>
      </c>
      <c r="C52" s="26">
        <v>3</v>
      </c>
      <c r="D52" s="26">
        <v>4</v>
      </c>
      <c r="E52" s="26">
        <v>4</v>
      </c>
      <c r="F52" s="16">
        <v>2</v>
      </c>
      <c r="G52" s="16">
        <v>3</v>
      </c>
      <c r="H52" s="16">
        <v>1</v>
      </c>
      <c r="I52">
        <v>1</v>
      </c>
      <c r="J52">
        <v>0</v>
      </c>
      <c r="K52">
        <v>3</v>
      </c>
      <c r="L52">
        <v>3</v>
      </c>
      <c r="M52" s="3">
        <v>3</v>
      </c>
      <c r="N52" s="2">
        <v>2</v>
      </c>
      <c r="O52" s="2">
        <v>6</v>
      </c>
      <c r="P52" s="2">
        <v>1</v>
      </c>
      <c r="Q52" s="2">
        <v>2</v>
      </c>
      <c r="R52" s="2">
        <v>4</v>
      </c>
      <c r="S52" s="4">
        <v>3</v>
      </c>
      <c r="T52" s="2">
        <v>4</v>
      </c>
      <c r="U52" s="2">
        <v>4</v>
      </c>
      <c r="V52" s="2">
        <v>9</v>
      </c>
      <c r="W52" s="2">
        <v>8</v>
      </c>
      <c r="X52" s="2">
        <v>7</v>
      </c>
      <c r="Y52" s="2">
        <v>8</v>
      </c>
      <c r="Z52" s="2">
        <v>2</v>
      </c>
      <c r="AA52" s="2">
        <v>6</v>
      </c>
      <c r="AB52" s="2">
        <v>6</v>
      </c>
      <c r="AC52" s="2">
        <v>5</v>
      </c>
      <c r="AD52" s="2">
        <v>5</v>
      </c>
      <c r="AE52" s="2">
        <v>1</v>
      </c>
      <c r="AF52" s="2">
        <v>4</v>
      </c>
      <c r="AG52" s="2">
        <v>0</v>
      </c>
      <c r="AH52" s="2">
        <v>1</v>
      </c>
      <c r="AI52" s="2">
        <v>0</v>
      </c>
      <c r="AJ52" s="2">
        <v>0</v>
      </c>
      <c r="AK52" s="5" t="e">
        <f>(#REF!-L52)/L52</f>
        <v>#REF!</v>
      </c>
      <c r="AL52" s="5">
        <f t="shared" si="1"/>
        <v>-0.25</v>
      </c>
      <c r="AM52" s="5">
        <f t="shared" si="2"/>
        <v>2</v>
      </c>
      <c r="AN52" s="5">
        <f t="shared" si="3"/>
        <v>0</v>
      </c>
      <c r="AO52" s="31">
        <v>72500</v>
      </c>
      <c r="AP52" s="26">
        <v>140000</v>
      </c>
      <c r="AQ52" s="26">
        <v>153000</v>
      </c>
      <c r="AR52" s="17">
        <v>96000</v>
      </c>
      <c r="AS52" s="17">
        <v>110000</v>
      </c>
      <c r="AT52" s="17">
        <v>28015</v>
      </c>
      <c r="AU52">
        <v>0</v>
      </c>
      <c r="AV52">
        <v>0</v>
      </c>
      <c r="AW52">
        <v>99000</v>
      </c>
      <c r="AX52">
        <v>45900</v>
      </c>
      <c r="AY52" s="3">
        <v>39000</v>
      </c>
      <c r="AZ52" s="2">
        <v>66500</v>
      </c>
      <c r="BA52" s="2">
        <v>65900</v>
      </c>
      <c r="BB52" s="2">
        <v>65900</v>
      </c>
      <c r="BC52" s="2">
        <v>93500</v>
      </c>
      <c r="BD52" s="4">
        <v>10450</v>
      </c>
      <c r="BE52" s="4">
        <v>44000</v>
      </c>
      <c r="BF52" s="2">
        <v>93000</v>
      </c>
      <c r="BG52" s="2">
        <v>144250</v>
      </c>
      <c r="BH52" s="2">
        <v>91000</v>
      </c>
      <c r="BI52" s="2">
        <v>71000</v>
      </c>
      <c r="BJ52" s="2">
        <v>42500</v>
      </c>
      <c r="BK52" s="2">
        <v>84000</v>
      </c>
      <c r="BL52" s="2">
        <v>28375</v>
      </c>
      <c r="BM52" s="2">
        <v>69450</v>
      </c>
      <c r="BN52" s="2">
        <v>57000</v>
      </c>
      <c r="BO52" s="2">
        <v>71500</v>
      </c>
      <c r="BP52" s="2">
        <v>67000</v>
      </c>
      <c r="BQ52" s="2">
        <v>75000</v>
      </c>
      <c r="BR52" s="5">
        <f t="shared" si="27"/>
        <v>-1</v>
      </c>
      <c r="BS52" s="5">
        <f t="shared" si="4"/>
        <v>-0.48214285714285715</v>
      </c>
      <c r="BT52" s="5">
        <f t="shared" si="5"/>
        <v>1.5878993396394789</v>
      </c>
      <c r="BU52" s="5">
        <f t="shared" si="6"/>
        <v>0.85897435897435892</v>
      </c>
      <c r="BV52" s="31">
        <v>89167</v>
      </c>
      <c r="BW52" s="26">
        <v>128125</v>
      </c>
      <c r="BX52" s="26">
        <v>140225</v>
      </c>
      <c r="BY52" s="17">
        <v>96000</v>
      </c>
      <c r="BZ52" s="17">
        <v>117000</v>
      </c>
      <c r="CA52" s="17">
        <v>28015</v>
      </c>
      <c r="CB52">
        <v>70000</v>
      </c>
      <c r="CC52">
        <v>0</v>
      </c>
      <c r="CD52">
        <v>83958</v>
      </c>
      <c r="CE52">
        <v>42466</v>
      </c>
      <c r="CF52" s="3">
        <v>46000</v>
      </c>
      <c r="CG52" s="2">
        <v>66500</v>
      </c>
      <c r="CH52" s="2">
        <v>34750</v>
      </c>
      <c r="CI52" s="2">
        <v>65900</v>
      </c>
      <c r="CJ52" s="2">
        <v>93500</v>
      </c>
      <c r="CK52" s="4">
        <v>10425</v>
      </c>
      <c r="CL52" s="4">
        <v>40500</v>
      </c>
      <c r="CM52" s="2">
        <v>104500</v>
      </c>
      <c r="CN52" s="2">
        <v>127062</v>
      </c>
      <c r="CO52" s="2">
        <v>99833</v>
      </c>
      <c r="CP52" s="2">
        <v>73912</v>
      </c>
      <c r="CQ52" s="2">
        <v>68142</v>
      </c>
      <c r="CR52" s="2">
        <v>78937</v>
      </c>
      <c r="CS52" s="2">
        <v>28375</v>
      </c>
      <c r="CT52" s="2">
        <v>65816</v>
      </c>
      <c r="CU52" s="2">
        <v>57750</v>
      </c>
      <c r="CV52" s="2">
        <v>81100</v>
      </c>
      <c r="CW52" s="2">
        <v>66180</v>
      </c>
      <c r="CX52" s="2">
        <v>75000</v>
      </c>
      <c r="CY52" s="2">
        <v>56800</v>
      </c>
      <c r="CZ52" s="2">
        <v>0</v>
      </c>
      <c r="DA52" s="2">
        <v>61550</v>
      </c>
      <c r="DB52" s="2">
        <v>0</v>
      </c>
      <c r="DC52" s="2">
        <v>0</v>
      </c>
      <c r="DD52" s="5">
        <f t="shared" si="7"/>
        <v>-0.99997977265673776</v>
      </c>
      <c r="DE52" s="5">
        <f t="shared" si="8"/>
        <v>-0.30406243902439023</v>
      </c>
      <c r="DF52" s="5">
        <f t="shared" si="9"/>
        <v>2.1828306264501158</v>
      </c>
      <c r="DG52" s="5">
        <f t="shared" si="10"/>
        <v>0.93841304347826082</v>
      </c>
      <c r="DH52" s="26">
        <v>84</v>
      </c>
      <c r="DI52" s="26">
        <v>98</v>
      </c>
      <c r="DJ52" s="26">
        <v>12</v>
      </c>
      <c r="DK52" s="16">
        <v>7</v>
      </c>
      <c r="DL52" s="16">
        <v>21</v>
      </c>
      <c r="DM52" s="16">
        <v>7</v>
      </c>
      <c r="DN52">
        <v>4</v>
      </c>
      <c r="DO52">
        <v>0</v>
      </c>
      <c r="DP52">
        <v>91</v>
      </c>
      <c r="DQ52" s="9">
        <v>23</v>
      </c>
      <c r="DR52" s="3">
        <v>192</v>
      </c>
      <c r="DS52" s="2">
        <v>82</v>
      </c>
      <c r="DT52" s="2">
        <v>89</v>
      </c>
      <c r="DU52" s="2">
        <v>236</v>
      </c>
      <c r="DV52" s="2">
        <v>90</v>
      </c>
      <c r="DW52" s="4">
        <v>54</v>
      </c>
      <c r="DX52" s="4">
        <v>49</v>
      </c>
      <c r="DY52" s="2">
        <v>59</v>
      </c>
      <c r="DZ52" s="2">
        <v>83</v>
      </c>
      <c r="EA52" s="2">
        <v>56</v>
      </c>
      <c r="EB52" s="2">
        <v>188</v>
      </c>
      <c r="EC52" s="2">
        <v>41</v>
      </c>
      <c r="ED52" s="2">
        <v>35</v>
      </c>
      <c r="EE52" s="2">
        <v>34</v>
      </c>
      <c r="EF52" s="2">
        <v>51</v>
      </c>
      <c r="EG52" s="2">
        <v>28</v>
      </c>
      <c r="EH52" s="2">
        <v>63</v>
      </c>
      <c r="EI52" s="2">
        <v>81</v>
      </c>
      <c r="EJ52" s="2">
        <v>89</v>
      </c>
      <c r="EK52" s="2">
        <v>173</v>
      </c>
      <c r="EL52" s="2">
        <v>0</v>
      </c>
      <c r="EM52" s="2">
        <v>30</v>
      </c>
      <c r="EN52" s="2">
        <v>0</v>
      </c>
      <c r="EO52" s="2">
        <v>0</v>
      </c>
      <c r="EP52" s="5">
        <f t="shared" si="11"/>
        <v>-0.95919943289224963</v>
      </c>
      <c r="EQ52" s="5">
        <f t="shared" si="12"/>
        <v>-0.14285714285714285</v>
      </c>
      <c r="ER52" s="5">
        <f t="shared" si="13"/>
        <v>11</v>
      </c>
      <c r="ES52" s="5">
        <f t="shared" si="14"/>
        <v>-0.5625</v>
      </c>
      <c r="ET52" s="26">
        <v>4</v>
      </c>
      <c r="EU52" s="26">
        <v>1</v>
      </c>
      <c r="EV52" s="26">
        <v>14</v>
      </c>
      <c r="EW52" s="16">
        <v>6</v>
      </c>
      <c r="EX52" s="16">
        <v>4</v>
      </c>
      <c r="EY52" s="16">
        <v>2</v>
      </c>
      <c r="EZ52">
        <v>12</v>
      </c>
      <c r="FA52">
        <v>5</v>
      </c>
      <c r="FB52">
        <v>5</v>
      </c>
      <c r="FC52">
        <v>9</v>
      </c>
      <c r="FD52" s="3">
        <v>5</v>
      </c>
      <c r="FE52" s="2">
        <v>9</v>
      </c>
      <c r="FF52" s="2">
        <v>8</v>
      </c>
      <c r="FG52" s="5">
        <f t="shared" si="28"/>
        <v>-1.0625</v>
      </c>
      <c r="FH52" s="5">
        <f t="shared" si="16"/>
        <v>3</v>
      </c>
      <c r="FI52" s="5">
        <f t="shared" si="17"/>
        <v>1</v>
      </c>
      <c r="FJ52" s="5">
        <f t="shared" si="18"/>
        <v>-0.2</v>
      </c>
      <c r="FK52" s="31">
        <v>82500</v>
      </c>
      <c r="FL52" s="26">
        <v>175000</v>
      </c>
      <c r="FM52" s="26">
        <v>155000</v>
      </c>
      <c r="FN52" s="17">
        <v>102500</v>
      </c>
      <c r="FO52" s="17">
        <v>151700</v>
      </c>
      <c r="FP52" s="17">
        <v>29500</v>
      </c>
      <c r="FQ52">
        <v>90500</v>
      </c>
      <c r="FR52">
        <v>54900</v>
      </c>
      <c r="FS52">
        <v>74900</v>
      </c>
      <c r="FT52">
        <v>95000</v>
      </c>
      <c r="FU52" s="3">
        <v>44900</v>
      </c>
      <c r="FV52" s="2">
        <v>15900</v>
      </c>
      <c r="FW52" s="2">
        <v>17650</v>
      </c>
      <c r="FX52" s="5">
        <f t="shared" si="19"/>
        <v>-0.99996842105263162</v>
      </c>
      <c r="FY52" s="5">
        <f t="shared" si="20"/>
        <v>-0.52857142857142858</v>
      </c>
      <c r="FZ52" s="5">
        <f t="shared" si="21"/>
        <v>1.7966101694915255</v>
      </c>
      <c r="GA52" s="5">
        <f t="shared" si="22"/>
        <v>0.83741648106904232</v>
      </c>
      <c r="GB52" s="31">
        <v>98333</v>
      </c>
      <c r="GC52" s="26">
        <v>134100</v>
      </c>
      <c r="GD52" s="26">
        <v>139225</v>
      </c>
      <c r="GE52" s="17">
        <v>89950</v>
      </c>
      <c r="GF52" s="17">
        <v>119930</v>
      </c>
      <c r="GG52" s="17">
        <v>19000</v>
      </c>
      <c r="GH52">
        <v>65000</v>
      </c>
      <c r="GI52">
        <v>0</v>
      </c>
      <c r="GJ52">
        <v>82600</v>
      </c>
      <c r="GK52">
        <v>42966</v>
      </c>
      <c r="GL52" s="3">
        <v>46300</v>
      </c>
      <c r="GM52" s="2">
        <v>67950</v>
      </c>
      <c r="GN52" s="2">
        <v>36850</v>
      </c>
      <c r="GO52" s="5">
        <f t="shared" si="23"/>
        <v>-1.0000123020860348</v>
      </c>
      <c r="GP52" s="5">
        <f t="shared" si="24"/>
        <v>-0.26671886651752424</v>
      </c>
      <c r="GQ52" s="20">
        <f t="shared" si="25"/>
        <v>4.1754210526315791</v>
      </c>
      <c r="GR52" s="20">
        <f t="shared" si="26"/>
        <v>1.1238228941684665</v>
      </c>
    </row>
    <row r="53" spans="1:200" ht="12.75" customHeight="1" x14ac:dyDescent="0.2">
      <c r="A53" s="2">
        <v>8051</v>
      </c>
      <c r="B53" s="2" t="s">
        <v>164</v>
      </c>
      <c r="C53" s="26">
        <v>8</v>
      </c>
      <c r="D53" s="26">
        <v>4</v>
      </c>
      <c r="E53" s="26">
        <v>10</v>
      </c>
      <c r="F53" s="16">
        <v>15</v>
      </c>
      <c r="G53" s="16">
        <v>7</v>
      </c>
      <c r="H53" s="16">
        <v>6</v>
      </c>
      <c r="I53">
        <v>5</v>
      </c>
      <c r="J53">
        <v>8</v>
      </c>
      <c r="K53">
        <v>2</v>
      </c>
      <c r="L53">
        <v>5</v>
      </c>
      <c r="M53" s="3">
        <v>5</v>
      </c>
      <c r="N53" s="2">
        <v>3</v>
      </c>
      <c r="O53" s="2">
        <v>4</v>
      </c>
      <c r="P53" s="2">
        <v>3</v>
      </c>
      <c r="Q53" s="2">
        <v>7</v>
      </c>
      <c r="R53" s="2">
        <v>4</v>
      </c>
      <c r="S53" s="4">
        <v>7</v>
      </c>
      <c r="T53" s="2">
        <v>7</v>
      </c>
      <c r="U53" s="2">
        <v>6</v>
      </c>
      <c r="V53" s="2">
        <v>16</v>
      </c>
      <c r="W53" s="2">
        <v>13</v>
      </c>
      <c r="X53" s="2">
        <v>17</v>
      </c>
      <c r="Y53" s="2">
        <v>10</v>
      </c>
      <c r="Z53" s="2">
        <v>13</v>
      </c>
      <c r="AA53" s="2">
        <v>8</v>
      </c>
      <c r="AB53" s="2">
        <v>11</v>
      </c>
      <c r="AC53" s="2">
        <v>7</v>
      </c>
      <c r="AD53" s="2">
        <v>11</v>
      </c>
      <c r="AE53" s="2">
        <v>3</v>
      </c>
      <c r="AF53" s="2">
        <v>3</v>
      </c>
      <c r="AG53" s="2">
        <v>2</v>
      </c>
      <c r="AH53" s="2">
        <v>5</v>
      </c>
      <c r="AI53" s="2">
        <v>0</v>
      </c>
      <c r="AJ53" s="2">
        <v>0</v>
      </c>
      <c r="AK53" s="5" t="e">
        <f>(#REF!-L53)/L53</f>
        <v>#REF!</v>
      </c>
      <c r="AL53" s="5">
        <f t="shared" si="1"/>
        <v>1</v>
      </c>
      <c r="AM53" s="5">
        <f t="shared" si="2"/>
        <v>0.33333333333333331</v>
      </c>
      <c r="AN53" s="5">
        <f t="shared" si="3"/>
        <v>0.6</v>
      </c>
      <c r="AO53" s="31">
        <v>162499</v>
      </c>
      <c r="AP53" s="26">
        <v>72000</v>
      </c>
      <c r="AQ53" s="26">
        <v>79500</v>
      </c>
      <c r="AR53" s="17">
        <v>99000</v>
      </c>
      <c r="AS53" s="17">
        <v>80000</v>
      </c>
      <c r="AT53" s="17">
        <v>58750</v>
      </c>
      <c r="AU53">
        <v>28975</v>
      </c>
      <c r="AV53">
        <v>28975</v>
      </c>
      <c r="AW53">
        <v>60750</v>
      </c>
      <c r="AX53">
        <v>27100</v>
      </c>
      <c r="AY53" s="3">
        <v>17200</v>
      </c>
      <c r="AZ53" s="2">
        <v>16000</v>
      </c>
      <c r="BA53" s="2">
        <v>20400</v>
      </c>
      <c r="BB53" s="2">
        <v>20400</v>
      </c>
      <c r="BC53" s="2">
        <v>25100</v>
      </c>
      <c r="BD53" s="4">
        <v>16500</v>
      </c>
      <c r="BE53" s="4">
        <v>52000</v>
      </c>
      <c r="BF53" s="2">
        <v>96000</v>
      </c>
      <c r="BG53" s="2">
        <v>74500</v>
      </c>
      <c r="BH53" s="2">
        <v>91500</v>
      </c>
      <c r="BI53" s="2">
        <v>55000</v>
      </c>
      <c r="BJ53" s="2">
        <v>46000</v>
      </c>
      <c r="BK53" s="2">
        <v>51500</v>
      </c>
      <c r="BL53" s="2">
        <v>68000</v>
      </c>
      <c r="BM53" s="2">
        <v>52000</v>
      </c>
      <c r="BN53" s="2">
        <v>55000</v>
      </c>
      <c r="BO53" s="2">
        <v>47000</v>
      </c>
      <c r="BP53" s="2">
        <v>55000</v>
      </c>
      <c r="BQ53" s="2">
        <v>40000</v>
      </c>
      <c r="BR53" s="5">
        <f t="shared" si="27"/>
        <v>-0.99997785977859788</v>
      </c>
      <c r="BS53" s="5">
        <f t="shared" si="4"/>
        <v>1.2569305555555557</v>
      </c>
      <c r="BT53" s="5">
        <f t="shared" si="5"/>
        <v>1.7659404255319149</v>
      </c>
      <c r="BU53" s="5">
        <f t="shared" si="6"/>
        <v>8.4476162790697682</v>
      </c>
      <c r="BV53" s="31">
        <v>156512</v>
      </c>
      <c r="BW53" s="26">
        <v>78500</v>
      </c>
      <c r="BX53" s="26">
        <v>99050</v>
      </c>
      <c r="BY53" s="17">
        <v>107583</v>
      </c>
      <c r="BZ53" s="17">
        <v>83142</v>
      </c>
      <c r="CA53" s="17">
        <v>64083</v>
      </c>
      <c r="CB53">
        <v>50020</v>
      </c>
      <c r="CC53">
        <v>49918</v>
      </c>
      <c r="CD53">
        <v>60750</v>
      </c>
      <c r="CE53">
        <v>31020</v>
      </c>
      <c r="CF53" s="3">
        <v>25180</v>
      </c>
      <c r="CG53" s="2">
        <v>19083</v>
      </c>
      <c r="CH53" s="2">
        <v>23225</v>
      </c>
      <c r="CI53" s="2">
        <v>22266</v>
      </c>
      <c r="CJ53" s="2">
        <v>29585</v>
      </c>
      <c r="CK53" s="4">
        <v>17225</v>
      </c>
      <c r="CL53" s="4">
        <v>64667</v>
      </c>
      <c r="CM53" s="2">
        <v>91328</v>
      </c>
      <c r="CN53" s="2">
        <v>82500</v>
      </c>
      <c r="CO53" s="2">
        <v>87353</v>
      </c>
      <c r="CP53" s="2">
        <v>66804</v>
      </c>
      <c r="CQ53" s="2">
        <v>52161</v>
      </c>
      <c r="CR53" s="2">
        <v>51339</v>
      </c>
      <c r="CS53" s="2">
        <v>62451</v>
      </c>
      <c r="CT53" s="2">
        <v>52510</v>
      </c>
      <c r="CU53" s="2">
        <v>51236</v>
      </c>
      <c r="CV53" s="2">
        <v>43671</v>
      </c>
      <c r="CW53" s="2">
        <v>55054</v>
      </c>
      <c r="CX53" s="2">
        <v>40500</v>
      </c>
      <c r="CY53" s="2">
        <v>40500</v>
      </c>
      <c r="CZ53" s="2">
        <v>36750</v>
      </c>
      <c r="DA53" s="2">
        <v>40760</v>
      </c>
      <c r="DB53" s="2">
        <v>0</v>
      </c>
      <c r="DC53" s="2">
        <v>0</v>
      </c>
      <c r="DD53" s="5">
        <f t="shared" si="7"/>
        <v>-0.9997276719445819</v>
      </c>
      <c r="DE53" s="5">
        <f t="shared" si="8"/>
        <v>0.9937834394904459</v>
      </c>
      <c r="DF53" s="5">
        <f t="shared" si="9"/>
        <v>1.4423325999094925</v>
      </c>
      <c r="DG53" s="5">
        <f t="shared" si="10"/>
        <v>5.2157267672756156</v>
      </c>
      <c r="DH53" s="26">
        <v>41</v>
      </c>
      <c r="DI53" s="26">
        <v>17</v>
      </c>
      <c r="DJ53" s="26">
        <v>36</v>
      </c>
      <c r="DK53" s="16">
        <v>42</v>
      </c>
      <c r="DL53" s="16">
        <v>54</v>
      </c>
      <c r="DM53" s="16">
        <v>46</v>
      </c>
      <c r="DN53">
        <v>32</v>
      </c>
      <c r="DO53">
        <v>28</v>
      </c>
      <c r="DP53">
        <v>83</v>
      </c>
      <c r="DQ53" s="9">
        <v>32</v>
      </c>
      <c r="DR53" s="3">
        <v>408</v>
      </c>
      <c r="DS53" s="2">
        <v>85</v>
      </c>
      <c r="DT53" s="2">
        <v>131</v>
      </c>
      <c r="DU53" s="2">
        <v>138</v>
      </c>
      <c r="DV53" s="2">
        <v>93</v>
      </c>
      <c r="DW53" s="4">
        <v>95</v>
      </c>
      <c r="DX53" s="4">
        <v>51</v>
      </c>
      <c r="DY53" s="2">
        <v>63</v>
      </c>
      <c r="DZ53" s="2">
        <v>51</v>
      </c>
      <c r="EA53" s="2">
        <v>54</v>
      </c>
      <c r="EB53" s="2">
        <v>68</v>
      </c>
      <c r="EC53" s="2">
        <v>45</v>
      </c>
      <c r="ED53" s="2">
        <v>32</v>
      </c>
      <c r="EE53" s="2">
        <v>47</v>
      </c>
      <c r="EF53" s="2">
        <v>82</v>
      </c>
      <c r="EG53" s="2">
        <v>38</v>
      </c>
      <c r="EH53" s="2">
        <v>41</v>
      </c>
      <c r="EI53" s="2">
        <v>41</v>
      </c>
      <c r="EJ53" s="2">
        <v>59</v>
      </c>
      <c r="EK53" s="2">
        <v>66</v>
      </c>
      <c r="EL53" s="2">
        <v>36</v>
      </c>
      <c r="EM53" s="2">
        <v>96</v>
      </c>
      <c r="EN53" s="2">
        <v>0</v>
      </c>
      <c r="EO53" s="2">
        <v>0</v>
      </c>
      <c r="EP53" s="5">
        <f t="shared" si="11"/>
        <v>-0.83700853852263701</v>
      </c>
      <c r="EQ53" s="5">
        <f t="shared" si="12"/>
        <v>1.411764705882353</v>
      </c>
      <c r="ER53" s="5">
        <f t="shared" si="13"/>
        <v>-0.10869565217391304</v>
      </c>
      <c r="ES53" s="5">
        <f t="shared" si="14"/>
        <v>-0.89950980392156865</v>
      </c>
      <c r="ET53" s="26">
        <v>16</v>
      </c>
      <c r="EU53" s="26">
        <v>15</v>
      </c>
      <c r="EV53" s="26">
        <v>23</v>
      </c>
      <c r="EW53" s="16">
        <v>18</v>
      </c>
      <c r="EX53" s="16">
        <v>21</v>
      </c>
      <c r="EY53" s="16">
        <v>12</v>
      </c>
      <c r="EZ53">
        <v>11</v>
      </c>
      <c r="FA53">
        <v>15</v>
      </c>
      <c r="FB53">
        <v>11</v>
      </c>
      <c r="FC53">
        <v>12</v>
      </c>
      <c r="FD53" s="3">
        <v>11</v>
      </c>
      <c r="FE53" s="2">
        <v>8</v>
      </c>
      <c r="FF53" s="2">
        <v>11</v>
      </c>
      <c r="FG53" s="5">
        <f t="shared" si="28"/>
        <v>-1.0749591503267975</v>
      </c>
      <c r="FH53" s="5">
        <f t="shared" si="16"/>
        <v>6.6666666666666666E-2</v>
      </c>
      <c r="FI53" s="5">
        <f t="shared" si="17"/>
        <v>0.33333333333333331</v>
      </c>
      <c r="FJ53" s="5">
        <f t="shared" si="18"/>
        <v>0.45454545454545453</v>
      </c>
      <c r="FK53" s="31">
        <v>139950</v>
      </c>
      <c r="FL53" s="26">
        <v>115000</v>
      </c>
      <c r="FM53" s="26">
        <v>105000</v>
      </c>
      <c r="FN53" s="17">
        <v>71700</v>
      </c>
      <c r="FO53" s="17">
        <v>99700</v>
      </c>
      <c r="FP53" s="17">
        <v>92400</v>
      </c>
      <c r="FQ53">
        <v>64900</v>
      </c>
      <c r="FR53">
        <v>78000</v>
      </c>
      <c r="FS53">
        <v>51000</v>
      </c>
      <c r="FT53">
        <v>17900</v>
      </c>
      <c r="FU53" s="3">
        <v>20000</v>
      </c>
      <c r="FV53" s="2">
        <v>22700</v>
      </c>
      <c r="FW53" s="2">
        <v>35000</v>
      </c>
      <c r="FX53" s="5">
        <f t="shared" si="19"/>
        <v>-0.9999962756052142</v>
      </c>
      <c r="FY53" s="5">
        <f t="shared" si="20"/>
        <v>0.21695652173913044</v>
      </c>
      <c r="FZ53" s="5">
        <f t="shared" si="21"/>
        <v>0.51461038961038963</v>
      </c>
      <c r="GA53" s="5">
        <f t="shared" si="22"/>
        <v>5.9974999999999996</v>
      </c>
      <c r="GB53" s="31">
        <v>161112</v>
      </c>
      <c r="GC53" s="26">
        <v>83738</v>
      </c>
      <c r="GD53" s="26">
        <v>103560</v>
      </c>
      <c r="GE53" s="17">
        <v>109066</v>
      </c>
      <c r="GF53" s="17">
        <v>86757</v>
      </c>
      <c r="GG53" s="17">
        <v>70400</v>
      </c>
      <c r="GH53">
        <v>52099</v>
      </c>
      <c r="GI53">
        <v>55850</v>
      </c>
      <c r="GJ53">
        <v>64900</v>
      </c>
      <c r="GK53">
        <v>27959</v>
      </c>
      <c r="GL53" s="3">
        <v>30860</v>
      </c>
      <c r="GM53" s="2">
        <v>18666</v>
      </c>
      <c r="GN53" s="2">
        <v>23450</v>
      </c>
      <c r="GO53" s="5">
        <f t="shared" si="23"/>
        <v>-0.99999224019021637</v>
      </c>
      <c r="GP53" s="5">
        <f t="shared" si="24"/>
        <v>0.92400105089684492</v>
      </c>
      <c r="GQ53" s="20">
        <f t="shared" si="25"/>
        <v>1.2885227272727273</v>
      </c>
      <c r="GR53" s="20">
        <f t="shared" si="26"/>
        <v>4.2207388204795855</v>
      </c>
    </row>
    <row r="54" spans="1:200" ht="12.75" customHeight="1" x14ac:dyDescent="0.2">
      <c r="A54" s="2">
        <v>8052</v>
      </c>
      <c r="B54" s="2" t="s">
        <v>165</v>
      </c>
      <c r="C54" s="26">
        <v>0</v>
      </c>
      <c r="D54" s="26">
        <v>0</v>
      </c>
      <c r="E54" s="26">
        <v>0</v>
      </c>
      <c r="F54" s="16">
        <v>0</v>
      </c>
      <c r="G54" s="16">
        <v>1</v>
      </c>
      <c r="H54" s="16">
        <v>1</v>
      </c>
      <c r="I54">
        <v>0</v>
      </c>
      <c r="J54">
        <v>0</v>
      </c>
      <c r="K54">
        <v>1</v>
      </c>
      <c r="L54">
        <v>1</v>
      </c>
      <c r="M54" s="3">
        <v>0</v>
      </c>
      <c r="N54" s="2">
        <v>1</v>
      </c>
      <c r="O54" s="2">
        <v>1</v>
      </c>
      <c r="P54" s="2">
        <v>0</v>
      </c>
      <c r="Q54" s="2">
        <v>0</v>
      </c>
      <c r="R54" s="2">
        <v>0</v>
      </c>
      <c r="S54" s="4">
        <v>0</v>
      </c>
      <c r="T54" s="2">
        <v>2</v>
      </c>
      <c r="U54" s="2">
        <v>0</v>
      </c>
      <c r="V54" s="2">
        <v>2</v>
      </c>
      <c r="W54" s="2">
        <v>0</v>
      </c>
      <c r="X54" s="2">
        <v>4</v>
      </c>
      <c r="Y54" s="2">
        <v>0</v>
      </c>
      <c r="Z54" s="2">
        <v>1</v>
      </c>
      <c r="AA54" s="2">
        <v>1</v>
      </c>
      <c r="AB54" s="2">
        <v>1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5" t="e">
        <f>(#REF!-L54)/L54</f>
        <v>#REF!</v>
      </c>
      <c r="AL54" s="5" t="e">
        <f t="shared" si="1"/>
        <v>#DIV/0!</v>
      </c>
      <c r="AM54" s="5">
        <f t="shared" si="2"/>
        <v>-1</v>
      </c>
      <c r="AN54" s="5" t="e">
        <f t="shared" si="3"/>
        <v>#DIV/0!</v>
      </c>
      <c r="AO54" s="31">
        <v>0</v>
      </c>
      <c r="AP54" s="26">
        <v>0</v>
      </c>
      <c r="AQ54" s="26">
        <v>0</v>
      </c>
      <c r="AR54" s="17">
        <v>0</v>
      </c>
      <c r="AS54" s="17">
        <v>135000</v>
      </c>
      <c r="AT54" s="17">
        <v>85000</v>
      </c>
      <c r="AU54">
        <v>0</v>
      </c>
      <c r="AV54">
        <v>0</v>
      </c>
      <c r="AW54">
        <v>56000</v>
      </c>
      <c r="AX54">
        <v>44000</v>
      </c>
      <c r="AY54" s="3">
        <v>0</v>
      </c>
      <c r="AZ54" s="2">
        <v>50000</v>
      </c>
      <c r="BA54" s="2">
        <v>0</v>
      </c>
      <c r="BB54" s="2">
        <v>0</v>
      </c>
      <c r="BC54" s="2">
        <v>0</v>
      </c>
      <c r="BD54" s="4">
        <v>0</v>
      </c>
      <c r="BE54" s="4">
        <v>0</v>
      </c>
      <c r="BF54" s="2">
        <v>89750</v>
      </c>
      <c r="BG54" s="2">
        <v>0</v>
      </c>
      <c r="BH54" s="2">
        <v>102250</v>
      </c>
      <c r="BI54" s="2">
        <v>0</v>
      </c>
      <c r="BJ54" s="2">
        <v>79000</v>
      </c>
      <c r="BK54" s="2">
        <v>0</v>
      </c>
      <c r="BL54" s="2">
        <v>0</v>
      </c>
      <c r="BM54" s="2">
        <v>71000</v>
      </c>
      <c r="BN54" s="2">
        <v>85000</v>
      </c>
      <c r="BO54" s="2">
        <v>0</v>
      </c>
      <c r="BP54" s="2">
        <v>0</v>
      </c>
      <c r="BQ54" s="2">
        <v>0</v>
      </c>
      <c r="BR54" s="5" t="e">
        <f t="shared" si="27"/>
        <v>#DIV/0!</v>
      </c>
      <c r="BS54" s="5" t="e">
        <f t="shared" si="4"/>
        <v>#DIV/0!</v>
      </c>
      <c r="BT54" s="5">
        <f t="shared" si="5"/>
        <v>-1</v>
      </c>
      <c r="BU54" s="5" t="e">
        <f t="shared" si="6"/>
        <v>#DIV/0!</v>
      </c>
      <c r="BV54" s="31">
        <v>0</v>
      </c>
      <c r="BW54" s="26">
        <v>0</v>
      </c>
      <c r="BX54" s="26">
        <v>0</v>
      </c>
      <c r="BY54" s="17">
        <v>0</v>
      </c>
      <c r="BZ54" s="17">
        <v>135000</v>
      </c>
      <c r="CA54" s="17">
        <v>85000</v>
      </c>
      <c r="CB54">
        <v>0</v>
      </c>
      <c r="CC54">
        <v>0</v>
      </c>
      <c r="CD54">
        <v>56000</v>
      </c>
      <c r="CE54">
        <v>44000</v>
      </c>
      <c r="CF54" s="3">
        <v>0</v>
      </c>
      <c r="CG54" s="2">
        <v>50000</v>
      </c>
      <c r="CH54" s="2">
        <v>36000</v>
      </c>
      <c r="CI54" s="2">
        <v>0</v>
      </c>
      <c r="CJ54" s="2">
        <v>0</v>
      </c>
      <c r="CK54" s="4">
        <v>0</v>
      </c>
      <c r="CL54" s="4">
        <v>0</v>
      </c>
      <c r="CM54" s="2">
        <v>89750</v>
      </c>
      <c r="CN54" s="2">
        <v>0</v>
      </c>
      <c r="CO54" s="2">
        <v>102250</v>
      </c>
      <c r="CP54" s="2">
        <v>0</v>
      </c>
      <c r="CQ54" s="2">
        <v>73629</v>
      </c>
      <c r="CR54" s="2">
        <v>0</v>
      </c>
      <c r="CS54" s="2">
        <v>61500</v>
      </c>
      <c r="CT54" s="2">
        <v>71000</v>
      </c>
      <c r="CU54" s="2">
        <v>85000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5" t="e">
        <f t="shared" si="7"/>
        <v>#DIV/0!</v>
      </c>
      <c r="DE54" s="5" t="e">
        <f t="shared" si="8"/>
        <v>#DIV/0!</v>
      </c>
      <c r="DF54" s="5">
        <f t="shared" si="9"/>
        <v>-1</v>
      </c>
      <c r="DG54" s="5" t="e">
        <f t="shared" si="10"/>
        <v>#DIV/0!</v>
      </c>
      <c r="DH54" s="26">
        <v>0</v>
      </c>
      <c r="DI54" s="26">
        <v>0</v>
      </c>
      <c r="DJ54" s="26">
        <v>0</v>
      </c>
      <c r="DK54" s="16">
        <v>0</v>
      </c>
      <c r="DL54" s="16">
        <v>29</v>
      </c>
      <c r="DM54" s="16">
        <v>184</v>
      </c>
      <c r="DN54">
        <v>0</v>
      </c>
      <c r="DO54">
        <v>0</v>
      </c>
      <c r="DP54">
        <v>50</v>
      </c>
      <c r="DQ54" s="9">
        <v>20</v>
      </c>
      <c r="DR54" s="3">
        <v>0</v>
      </c>
      <c r="DS54" s="2">
        <v>48</v>
      </c>
      <c r="DT54" s="2">
        <v>15</v>
      </c>
      <c r="DU54" s="2">
        <v>0</v>
      </c>
      <c r="DV54" s="2">
        <v>0</v>
      </c>
      <c r="DW54" s="4">
        <v>0</v>
      </c>
      <c r="DX54" s="4">
        <v>0</v>
      </c>
      <c r="DY54" s="2">
        <v>341</v>
      </c>
      <c r="DZ54" s="2">
        <v>0</v>
      </c>
      <c r="EA54" s="2">
        <v>31</v>
      </c>
      <c r="EB54" s="2">
        <v>0</v>
      </c>
      <c r="EC54" s="2">
        <v>111</v>
      </c>
      <c r="ED54" s="2">
        <v>0</v>
      </c>
      <c r="EE54" s="2">
        <v>10</v>
      </c>
      <c r="EF54" s="2">
        <v>69</v>
      </c>
      <c r="EG54" s="2">
        <v>20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5" t="e">
        <f t="shared" si="11"/>
        <v>#DIV/0!</v>
      </c>
      <c r="EQ54" s="5" t="e">
        <f t="shared" si="12"/>
        <v>#DIV/0!</v>
      </c>
      <c r="ER54" s="5">
        <f t="shared" si="13"/>
        <v>-1</v>
      </c>
      <c r="ES54" s="5" t="e">
        <f t="shared" si="14"/>
        <v>#DIV/0!</v>
      </c>
      <c r="ET54" s="26">
        <v>1</v>
      </c>
      <c r="EU54" s="26">
        <v>0</v>
      </c>
      <c r="EV54" s="26">
        <v>0</v>
      </c>
      <c r="EW54" s="16">
        <v>3</v>
      </c>
      <c r="EX54" s="16">
        <v>2</v>
      </c>
      <c r="EY54" s="16">
        <v>1</v>
      </c>
      <c r="EZ54">
        <v>1</v>
      </c>
      <c r="FA54">
        <v>1</v>
      </c>
      <c r="FB54">
        <v>2</v>
      </c>
      <c r="FC54">
        <v>0</v>
      </c>
      <c r="FD54" s="3">
        <v>1</v>
      </c>
      <c r="FE54" s="2">
        <v>1</v>
      </c>
      <c r="FF54" s="2">
        <v>0</v>
      </c>
      <c r="FG54" s="5" t="e">
        <f t="shared" si="28"/>
        <v>#DIV/0!</v>
      </c>
      <c r="FH54" s="5" t="e">
        <f t="shared" si="16"/>
        <v>#DIV/0!</v>
      </c>
      <c r="FI54" s="5">
        <f t="shared" si="17"/>
        <v>0</v>
      </c>
      <c r="FJ54" s="5">
        <f t="shared" si="18"/>
        <v>0</v>
      </c>
      <c r="FK54" s="31">
        <v>174444</v>
      </c>
      <c r="FL54" s="26">
        <v>0</v>
      </c>
      <c r="FM54" s="26">
        <v>0</v>
      </c>
      <c r="FN54" s="17">
        <v>149900</v>
      </c>
      <c r="FO54" s="17">
        <v>139900</v>
      </c>
      <c r="FP54" s="17">
        <v>75000</v>
      </c>
      <c r="FQ54">
        <v>119900</v>
      </c>
      <c r="FR54">
        <v>79900</v>
      </c>
      <c r="FS54">
        <v>75450</v>
      </c>
      <c r="FT54">
        <v>0</v>
      </c>
      <c r="FU54" s="3">
        <v>55000</v>
      </c>
      <c r="FV54" s="2">
        <v>95500</v>
      </c>
      <c r="FW54" s="2">
        <v>0</v>
      </c>
      <c r="FX54" s="5" t="e">
        <f t="shared" si="19"/>
        <v>#DIV/0!</v>
      </c>
      <c r="FY54" s="5" t="e">
        <f t="shared" si="20"/>
        <v>#DIV/0!</v>
      </c>
      <c r="FZ54" s="5">
        <f t="shared" si="21"/>
        <v>1.32592</v>
      </c>
      <c r="GA54" s="5">
        <f t="shared" si="22"/>
        <v>2.1717090909090908</v>
      </c>
      <c r="GB54" s="31">
        <v>0</v>
      </c>
      <c r="GC54" s="26">
        <v>0</v>
      </c>
      <c r="GD54" s="26">
        <v>0</v>
      </c>
      <c r="GE54" s="17">
        <v>0</v>
      </c>
      <c r="GF54" s="17">
        <v>149900</v>
      </c>
      <c r="GG54" s="17">
        <v>93000</v>
      </c>
      <c r="GH54">
        <v>0</v>
      </c>
      <c r="GI54">
        <v>0</v>
      </c>
      <c r="GJ54">
        <v>69000</v>
      </c>
      <c r="GK54">
        <v>45200</v>
      </c>
      <c r="GL54" s="3">
        <v>0</v>
      </c>
      <c r="GM54" s="2">
        <v>47500</v>
      </c>
      <c r="GN54" s="2">
        <v>32900</v>
      </c>
      <c r="GO54" s="5" t="e">
        <f t="shared" si="23"/>
        <v>#DIV/0!</v>
      </c>
      <c r="GP54" s="5" t="e">
        <f t="shared" si="24"/>
        <v>#DIV/0!</v>
      </c>
      <c r="GQ54" s="20">
        <f t="shared" si="25"/>
        <v>-1</v>
      </c>
      <c r="GR54" s="20" t="e">
        <f t="shared" si="26"/>
        <v>#DIV/0!</v>
      </c>
    </row>
    <row r="55" spans="1:200" ht="12.75" customHeight="1" x14ac:dyDescent="0.2">
      <c r="A55" s="2">
        <v>8053</v>
      </c>
      <c r="B55" s="2" t="s">
        <v>166</v>
      </c>
      <c r="C55" s="26">
        <v>1</v>
      </c>
      <c r="D55" s="26">
        <v>1</v>
      </c>
      <c r="E55" s="26">
        <v>1</v>
      </c>
      <c r="F55" s="16">
        <v>5</v>
      </c>
      <c r="G55" s="16">
        <v>3</v>
      </c>
      <c r="H55" s="16">
        <v>1</v>
      </c>
      <c r="I55">
        <v>2</v>
      </c>
      <c r="J55">
        <v>2</v>
      </c>
      <c r="K55">
        <v>0</v>
      </c>
      <c r="L55">
        <v>4</v>
      </c>
      <c r="M55" s="3">
        <v>0</v>
      </c>
      <c r="N55" s="2">
        <v>3</v>
      </c>
      <c r="O55" s="2">
        <v>0</v>
      </c>
      <c r="P55" s="2">
        <v>4</v>
      </c>
      <c r="Q55" s="2">
        <v>5</v>
      </c>
      <c r="R55" s="2">
        <v>1</v>
      </c>
      <c r="S55" s="4">
        <v>0</v>
      </c>
      <c r="T55" s="2">
        <v>1</v>
      </c>
      <c r="U55" s="2">
        <v>1</v>
      </c>
      <c r="V55" s="2">
        <v>4</v>
      </c>
      <c r="W55" s="2">
        <v>3</v>
      </c>
      <c r="X55" s="2">
        <v>0</v>
      </c>
      <c r="Y55" s="2">
        <v>3</v>
      </c>
      <c r="Z55" s="2">
        <v>0</v>
      </c>
      <c r="AA55" s="2">
        <v>2</v>
      </c>
      <c r="AB55" s="2">
        <v>1</v>
      </c>
      <c r="AC55" s="2">
        <v>0</v>
      </c>
      <c r="AD55" s="2">
        <v>1</v>
      </c>
      <c r="AE55" s="2">
        <v>1</v>
      </c>
      <c r="AF55" s="2">
        <v>1</v>
      </c>
      <c r="AG55" s="2">
        <v>0</v>
      </c>
      <c r="AH55" s="2">
        <v>0</v>
      </c>
      <c r="AI55" s="2">
        <v>0</v>
      </c>
      <c r="AJ55" s="2">
        <v>0</v>
      </c>
      <c r="AK55" s="5" t="e">
        <f>(#REF!-L55)/L55</f>
        <v>#REF!</v>
      </c>
      <c r="AL55" s="5">
        <f t="shared" si="1"/>
        <v>0</v>
      </c>
      <c r="AM55" s="5">
        <f t="shared" si="2"/>
        <v>0</v>
      </c>
      <c r="AN55" s="5" t="e">
        <f t="shared" si="3"/>
        <v>#DIV/0!</v>
      </c>
      <c r="AO55" s="31">
        <v>115000</v>
      </c>
      <c r="AP55" s="26">
        <v>110000</v>
      </c>
      <c r="AQ55" s="26">
        <v>115000</v>
      </c>
      <c r="AR55" s="17">
        <v>104900</v>
      </c>
      <c r="AS55" s="17">
        <v>60000</v>
      </c>
      <c r="AT55" s="17">
        <v>115000</v>
      </c>
      <c r="AU55">
        <v>42000</v>
      </c>
      <c r="AV55">
        <v>42000</v>
      </c>
      <c r="AW55">
        <v>0</v>
      </c>
      <c r="AX55">
        <v>91500</v>
      </c>
      <c r="AY55" s="3">
        <v>0</v>
      </c>
      <c r="AZ55" s="2">
        <v>7000</v>
      </c>
      <c r="BA55" s="2">
        <v>198033</v>
      </c>
      <c r="BB55" s="2">
        <v>198033</v>
      </c>
      <c r="BC55" s="2">
        <v>13000</v>
      </c>
      <c r="BD55" s="4">
        <v>16926</v>
      </c>
      <c r="BE55" s="4">
        <v>0</v>
      </c>
      <c r="BF55" s="2">
        <v>85000</v>
      </c>
      <c r="BG55" s="2">
        <v>85000</v>
      </c>
      <c r="BH55" s="2">
        <v>68050</v>
      </c>
      <c r="BI55" s="2">
        <v>53900</v>
      </c>
      <c r="BJ55" s="2">
        <v>0</v>
      </c>
      <c r="BK55" s="2">
        <v>55000</v>
      </c>
      <c r="BL55" s="2">
        <v>0</v>
      </c>
      <c r="BM55" s="2">
        <v>43000</v>
      </c>
      <c r="BN55" s="2">
        <v>42000</v>
      </c>
      <c r="BO55" s="2">
        <v>0</v>
      </c>
      <c r="BP55" s="2">
        <v>0</v>
      </c>
      <c r="BQ55" s="2">
        <v>52800</v>
      </c>
      <c r="BR55" s="5" t="e">
        <f t="shared" si="27"/>
        <v>#DIV/0!</v>
      </c>
      <c r="BS55" s="5">
        <f t="shared" si="4"/>
        <v>4.5454545454545456E-2</v>
      </c>
      <c r="BT55" s="5">
        <f t="shared" si="5"/>
        <v>0</v>
      </c>
      <c r="BU55" s="5" t="e">
        <f t="shared" si="6"/>
        <v>#DIV/0!</v>
      </c>
      <c r="BV55" s="31">
        <v>115000</v>
      </c>
      <c r="BW55" s="26">
        <v>110000</v>
      </c>
      <c r="BX55" s="26">
        <v>115000</v>
      </c>
      <c r="BY55" s="17">
        <v>127880</v>
      </c>
      <c r="BZ55" s="17">
        <v>64000</v>
      </c>
      <c r="CA55" s="17">
        <v>115000</v>
      </c>
      <c r="CB55">
        <v>19502</v>
      </c>
      <c r="CC55">
        <v>42000</v>
      </c>
      <c r="CD55">
        <v>0</v>
      </c>
      <c r="CE55">
        <v>93500</v>
      </c>
      <c r="CF55" s="3">
        <v>0</v>
      </c>
      <c r="CG55" s="2">
        <v>9200</v>
      </c>
      <c r="CH55" s="2">
        <v>0</v>
      </c>
      <c r="CI55" s="2">
        <v>165320</v>
      </c>
      <c r="CJ55" s="2">
        <v>63587</v>
      </c>
      <c r="CK55" s="4">
        <v>16926</v>
      </c>
      <c r="CL55" s="4">
        <v>0</v>
      </c>
      <c r="CM55" s="2">
        <v>85000</v>
      </c>
      <c r="CN55" s="2">
        <v>85000</v>
      </c>
      <c r="CO55" s="2">
        <v>69400</v>
      </c>
      <c r="CP55" s="2">
        <v>46633</v>
      </c>
      <c r="CQ55" s="2">
        <v>0</v>
      </c>
      <c r="CR55" s="2">
        <v>48000</v>
      </c>
      <c r="CS55" s="2">
        <v>0</v>
      </c>
      <c r="CT55" s="2">
        <v>43000</v>
      </c>
      <c r="CU55" s="2">
        <v>42000</v>
      </c>
      <c r="CV55" s="2">
        <v>0</v>
      </c>
      <c r="CW55" s="2">
        <v>22500</v>
      </c>
      <c r="CX55" s="2">
        <v>52800</v>
      </c>
      <c r="CY55" s="2">
        <v>36000</v>
      </c>
      <c r="CZ55" s="2">
        <v>0</v>
      </c>
      <c r="DA55" s="2">
        <v>0</v>
      </c>
      <c r="DB55" s="2">
        <v>0</v>
      </c>
      <c r="DC55" s="2">
        <v>0</v>
      </c>
      <c r="DD55" s="5" t="e">
        <f t="shared" si="7"/>
        <v>#DIV/0!</v>
      </c>
      <c r="DE55" s="5">
        <f t="shared" si="8"/>
        <v>4.5454545454545456E-2</v>
      </c>
      <c r="DF55" s="5">
        <f t="shared" si="9"/>
        <v>0</v>
      </c>
      <c r="DG55" s="5" t="e">
        <f t="shared" si="10"/>
        <v>#DIV/0!</v>
      </c>
      <c r="DH55" s="26">
        <v>80</v>
      </c>
      <c r="DI55" s="26">
        <v>9</v>
      </c>
      <c r="DJ55" s="26">
        <v>633</v>
      </c>
      <c r="DK55" s="16">
        <v>90</v>
      </c>
      <c r="DL55" s="16">
        <v>85</v>
      </c>
      <c r="DM55" s="16">
        <v>16</v>
      </c>
      <c r="DN55">
        <v>16</v>
      </c>
      <c r="DO55">
        <v>12</v>
      </c>
      <c r="DP55">
        <v>0</v>
      </c>
      <c r="DQ55" s="9">
        <v>63</v>
      </c>
      <c r="DR55" s="3">
        <v>0</v>
      </c>
      <c r="DS55" s="2">
        <v>52</v>
      </c>
      <c r="DT55" s="2">
        <v>0</v>
      </c>
      <c r="DU55" s="2">
        <v>31</v>
      </c>
      <c r="DV55" s="2">
        <v>18</v>
      </c>
      <c r="DW55" s="4">
        <v>85</v>
      </c>
      <c r="DX55" s="4">
        <v>0</v>
      </c>
      <c r="DY55" s="2">
        <v>47</v>
      </c>
      <c r="DZ55" s="2">
        <v>122</v>
      </c>
      <c r="EA55" s="2">
        <v>1399</v>
      </c>
      <c r="EB55" s="2">
        <v>44</v>
      </c>
      <c r="EC55" s="2">
        <v>0</v>
      </c>
      <c r="ED55" s="2">
        <v>48</v>
      </c>
      <c r="EE55" s="2">
        <v>0</v>
      </c>
      <c r="EF55" s="2">
        <v>93</v>
      </c>
      <c r="EG55" s="2">
        <v>42</v>
      </c>
      <c r="EH55" s="2">
        <v>0</v>
      </c>
      <c r="EI55" s="2">
        <v>33</v>
      </c>
      <c r="EJ55" s="2">
        <v>26</v>
      </c>
      <c r="EK55" s="2">
        <v>212</v>
      </c>
      <c r="EL55" s="2">
        <v>0</v>
      </c>
      <c r="EM55" s="2">
        <v>0</v>
      </c>
      <c r="EN55" s="2">
        <v>0</v>
      </c>
      <c r="EO55" s="2">
        <v>0</v>
      </c>
      <c r="EP55" s="5" t="e">
        <f t="shared" si="11"/>
        <v>#DIV/0!</v>
      </c>
      <c r="EQ55" s="5">
        <f t="shared" si="12"/>
        <v>7.8888888888888893</v>
      </c>
      <c r="ER55" s="5">
        <f t="shared" si="13"/>
        <v>4</v>
      </c>
      <c r="ES55" s="5" t="e">
        <f t="shared" si="14"/>
        <v>#DIV/0!</v>
      </c>
      <c r="ET55" s="26">
        <v>6</v>
      </c>
      <c r="EU55" s="26">
        <v>5</v>
      </c>
      <c r="EV55" s="26">
        <v>3</v>
      </c>
      <c r="EW55" s="16">
        <v>8</v>
      </c>
      <c r="EX55" s="16">
        <v>4</v>
      </c>
      <c r="EY55" s="16">
        <v>4</v>
      </c>
      <c r="EZ55">
        <v>0</v>
      </c>
      <c r="FA55">
        <v>3</v>
      </c>
      <c r="FB55">
        <v>3</v>
      </c>
      <c r="FC55">
        <v>4</v>
      </c>
      <c r="FD55" s="3">
        <v>0</v>
      </c>
      <c r="FE55" s="2">
        <v>6</v>
      </c>
      <c r="FF55" s="2">
        <v>4</v>
      </c>
      <c r="FG55" s="5" t="e">
        <f t="shared" si="28"/>
        <v>#DIV/0!</v>
      </c>
      <c r="FH55" s="5">
        <f t="shared" si="16"/>
        <v>0.2</v>
      </c>
      <c r="FI55" s="5">
        <f t="shared" si="17"/>
        <v>0.5</v>
      </c>
      <c r="FJ55" s="5" t="e">
        <f t="shared" si="18"/>
        <v>#DIV/0!</v>
      </c>
      <c r="FK55" s="31">
        <v>97000</v>
      </c>
      <c r="FL55" s="26">
        <v>110000</v>
      </c>
      <c r="FM55" s="26">
        <v>119900</v>
      </c>
      <c r="FN55" s="17">
        <v>134000</v>
      </c>
      <c r="FO55" s="17">
        <v>117450</v>
      </c>
      <c r="FP55" s="17">
        <v>94997</v>
      </c>
      <c r="FQ55">
        <v>0</v>
      </c>
      <c r="FR55">
        <v>163400</v>
      </c>
      <c r="FS55">
        <v>17500</v>
      </c>
      <c r="FT55">
        <v>71950</v>
      </c>
      <c r="FU55" s="3">
        <v>0</v>
      </c>
      <c r="FV55" s="2">
        <v>22450</v>
      </c>
      <c r="FW55" s="2">
        <v>36950</v>
      </c>
      <c r="FX55" s="5">
        <f t="shared" si="19"/>
        <v>-0.99999722029186944</v>
      </c>
      <c r="FY55" s="5">
        <f t="shared" si="20"/>
        <v>-0.11818181818181818</v>
      </c>
      <c r="FZ55" s="5">
        <f t="shared" si="21"/>
        <v>2.1084876364516773E-2</v>
      </c>
      <c r="GA55" s="5" t="e">
        <f t="shared" si="22"/>
        <v>#DIV/0!</v>
      </c>
      <c r="GB55" s="31">
        <v>115000</v>
      </c>
      <c r="GC55" s="26">
        <v>90000</v>
      </c>
      <c r="GD55" s="26">
        <v>117500</v>
      </c>
      <c r="GE55" s="17">
        <v>131630</v>
      </c>
      <c r="GF55" s="17">
        <v>67500</v>
      </c>
      <c r="GG55" s="17">
        <v>124995</v>
      </c>
      <c r="GH55">
        <v>16035</v>
      </c>
      <c r="GI55">
        <v>46300</v>
      </c>
      <c r="GJ55">
        <v>0</v>
      </c>
      <c r="GK55">
        <v>100450</v>
      </c>
      <c r="GL55" s="3">
        <v>0</v>
      </c>
      <c r="GM55" s="2">
        <v>10966</v>
      </c>
      <c r="GN55" s="2">
        <v>0</v>
      </c>
      <c r="GO55" s="5">
        <f t="shared" si="23"/>
        <v>-1.0000011765238246</v>
      </c>
      <c r="GP55" s="5">
        <f t="shared" si="24"/>
        <v>0.27777777777777779</v>
      </c>
      <c r="GQ55" s="20">
        <f t="shared" si="25"/>
        <v>-7.9963198527941121E-2</v>
      </c>
      <c r="GR55" s="20" t="e">
        <f t="shared" si="26"/>
        <v>#DIV/0!</v>
      </c>
    </row>
    <row r="56" spans="1:200" ht="12.75" customHeight="1" x14ac:dyDescent="0.2">
      <c r="A56" s="2">
        <v>8054</v>
      </c>
      <c r="B56" s="2" t="s">
        <v>167</v>
      </c>
      <c r="C56" s="26">
        <v>0</v>
      </c>
      <c r="D56" s="26">
        <v>0</v>
      </c>
      <c r="E56" s="26">
        <v>0</v>
      </c>
      <c r="F56" s="16">
        <v>1</v>
      </c>
      <c r="G56" s="16">
        <v>1</v>
      </c>
      <c r="H56" s="16">
        <v>0</v>
      </c>
      <c r="I56">
        <v>2</v>
      </c>
      <c r="J56">
        <v>0</v>
      </c>
      <c r="K56">
        <v>0</v>
      </c>
      <c r="L56">
        <v>0</v>
      </c>
      <c r="M56" s="3">
        <v>0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4">
        <v>1</v>
      </c>
      <c r="T56" s="2">
        <v>3</v>
      </c>
      <c r="U56" s="2">
        <v>0</v>
      </c>
      <c r="V56" s="2">
        <v>0</v>
      </c>
      <c r="W56" s="2">
        <v>0</v>
      </c>
      <c r="X56" s="2">
        <v>4</v>
      </c>
      <c r="Y56" s="2">
        <v>0</v>
      </c>
      <c r="Z56" s="2">
        <v>1</v>
      </c>
      <c r="AA56" s="2">
        <v>1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1</v>
      </c>
      <c r="AH56" s="2">
        <v>1</v>
      </c>
      <c r="AI56" s="2">
        <v>0</v>
      </c>
      <c r="AJ56" s="2">
        <v>0</v>
      </c>
      <c r="AK56" s="5" t="e">
        <f>(#REF!-L56)/L56</f>
        <v>#REF!</v>
      </c>
      <c r="AL56" s="5" t="e">
        <f t="shared" si="1"/>
        <v>#DIV/0!</v>
      </c>
      <c r="AM56" s="5" t="e">
        <f t="shared" si="2"/>
        <v>#DIV/0!</v>
      </c>
      <c r="AN56" s="5" t="e">
        <f t="shared" si="3"/>
        <v>#DIV/0!</v>
      </c>
      <c r="AO56" s="31">
        <v>0</v>
      </c>
      <c r="AP56" s="26">
        <v>0</v>
      </c>
      <c r="AQ56" s="26">
        <v>0</v>
      </c>
      <c r="AR56" s="17">
        <v>40500</v>
      </c>
      <c r="AS56" s="17">
        <v>40000</v>
      </c>
      <c r="AT56" s="17">
        <v>0</v>
      </c>
      <c r="AU56">
        <v>0</v>
      </c>
      <c r="AV56">
        <v>0</v>
      </c>
      <c r="AW56">
        <v>0</v>
      </c>
      <c r="AX56">
        <v>0</v>
      </c>
      <c r="AY56" s="3">
        <v>0</v>
      </c>
      <c r="AZ56" s="2">
        <v>0</v>
      </c>
      <c r="BA56" s="2">
        <v>14000</v>
      </c>
      <c r="BB56" s="2">
        <v>14000</v>
      </c>
      <c r="BC56" s="2">
        <v>0</v>
      </c>
      <c r="BD56" s="4">
        <v>0</v>
      </c>
      <c r="BE56" s="4">
        <v>35000</v>
      </c>
      <c r="BF56" s="2">
        <v>74000</v>
      </c>
      <c r="BG56" s="2">
        <v>0</v>
      </c>
      <c r="BH56" s="2">
        <v>0</v>
      </c>
      <c r="BI56" s="2">
        <v>0</v>
      </c>
      <c r="BJ56" s="2">
        <v>36500</v>
      </c>
      <c r="BK56" s="2">
        <v>0</v>
      </c>
      <c r="BL56" s="2">
        <v>23000</v>
      </c>
      <c r="BM56" s="2">
        <v>14800</v>
      </c>
      <c r="BN56" s="2">
        <v>0</v>
      </c>
      <c r="BO56" s="2">
        <v>0</v>
      </c>
      <c r="BP56" s="2">
        <v>0</v>
      </c>
      <c r="BQ56" s="2">
        <v>0</v>
      </c>
      <c r="BR56" s="5" t="e">
        <f t="shared" si="27"/>
        <v>#DIV/0!</v>
      </c>
      <c r="BS56" s="5" t="e">
        <f t="shared" si="4"/>
        <v>#DIV/0!</v>
      </c>
      <c r="BT56" s="5" t="e">
        <f t="shared" si="5"/>
        <v>#DIV/0!</v>
      </c>
      <c r="BU56" s="5" t="e">
        <f t="shared" si="6"/>
        <v>#DIV/0!</v>
      </c>
      <c r="BV56" s="31">
        <v>0</v>
      </c>
      <c r="BW56" s="26">
        <v>0</v>
      </c>
      <c r="BX56" s="26">
        <v>0</v>
      </c>
      <c r="BY56" s="17">
        <v>40500</v>
      </c>
      <c r="BZ56" s="17">
        <v>40000</v>
      </c>
      <c r="CA56" s="17">
        <v>0</v>
      </c>
      <c r="CB56">
        <v>10250</v>
      </c>
      <c r="CC56">
        <v>0</v>
      </c>
      <c r="CD56">
        <v>0</v>
      </c>
      <c r="CE56">
        <v>0</v>
      </c>
      <c r="CF56" s="3">
        <v>0</v>
      </c>
      <c r="CG56" s="2">
        <v>0</v>
      </c>
      <c r="CH56" s="2">
        <v>0</v>
      </c>
      <c r="CI56" s="2">
        <v>14000</v>
      </c>
      <c r="CJ56" s="2">
        <v>0</v>
      </c>
      <c r="CK56" s="4">
        <v>0</v>
      </c>
      <c r="CL56" s="4">
        <v>35000</v>
      </c>
      <c r="CM56" s="2">
        <v>77000</v>
      </c>
      <c r="CN56" s="2">
        <v>0</v>
      </c>
      <c r="CO56" s="2">
        <v>0</v>
      </c>
      <c r="CP56" s="2">
        <v>0</v>
      </c>
      <c r="CQ56" s="2">
        <v>35375</v>
      </c>
      <c r="CR56" s="2">
        <v>0</v>
      </c>
      <c r="CS56" s="2">
        <v>23000</v>
      </c>
      <c r="CT56" s="2">
        <v>14800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8000</v>
      </c>
      <c r="DA56" s="2">
        <v>341600</v>
      </c>
      <c r="DB56" s="2">
        <v>0</v>
      </c>
      <c r="DC56" s="2">
        <v>0</v>
      </c>
      <c r="DD56" s="5" t="e">
        <f t="shared" si="7"/>
        <v>#DIV/0!</v>
      </c>
      <c r="DE56" s="5" t="e">
        <f t="shared" si="8"/>
        <v>#DIV/0!</v>
      </c>
      <c r="DF56" s="5" t="e">
        <f t="shared" si="9"/>
        <v>#DIV/0!</v>
      </c>
      <c r="DG56" s="5" t="e">
        <f t="shared" si="10"/>
        <v>#DIV/0!</v>
      </c>
      <c r="DH56" s="26">
        <v>0</v>
      </c>
      <c r="DI56" s="26">
        <v>0</v>
      </c>
      <c r="DJ56" s="26">
        <v>0</v>
      </c>
      <c r="DK56" s="16">
        <v>14</v>
      </c>
      <c r="DL56" s="16">
        <v>118</v>
      </c>
      <c r="DM56" s="16">
        <v>0</v>
      </c>
      <c r="DN56">
        <v>73</v>
      </c>
      <c r="DO56">
        <v>0</v>
      </c>
      <c r="DP56">
        <v>0</v>
      </c>
      <c r="DQ56" s="9">
        <v>0</v>
      </c>
      <c r="DR56" s="3">
        <v>0</v>
      </c>
      <c r="DS56" s="2">
        <v>0</v>
      </c>
      <c r="DT56" s="2">
        <v>0</v>
      </c>
      <c r="DU56" s="2">
        <v>19</v>
      </c>
      <c r="DV56" s="2">
        <v>0</v>
      </c>
      <c r="DW56" s="4">
        <v>0</v>
      </c>
      <c r="DX56" s="4">
        <v>148</v>
      </c>
      <c r="DY56" s="2">
        <v>54</v>
      </c>
      <c r="DZ56" s="2">
        <v>0</v>
      </c>
      <c r="EA56" s="2">
        <v>0</v>
      </c>
      <c r="EB56" s="2">
        <v>0</v>
      </c>
      <c r="EC56" s="2">
        <v>96</v>
      </c>
      <c r="ED56" s="2">
        <v>0</v>
      </c>
      <c r="EE56" s="2">
        <v>26</v>
      </c>
      <c r="EF56" s="2">
        <v>16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26</v>
      </c>
      <c r="EM56" s="2">
        <v>62</v>
      </c>
      <c r="EN56" s="2">
        <v>0</v>
      </c>
      <c r="EO56" s="2">
        <v>0</v>
      </c>
      <c r="EP56" s="5" t="e">
        <f t="shared" si="11"/>
        <v>#DIV/0!</v>
      </c>
      <c r="EQ56" s="5" t="e">
        <f t="shared" si="12"/>
        <v>#DIV/0!</v>
      </c>
      <c r="ER56" s="5" t="e">
        <f t="shared" si="13"/>
        <v>#DIV/0!</v>
      </c>
      <c r="ES56" s="5" t="e">
        <f t="shared" si="14"/>
        <v>#DIV/0!</v>
      </c>
      <c r="ET56" s="26">
        <v>1</v>
      </c>
      <c r="EU56" s="26">
        <v>0</v>
      </c>
      <c r="EV56" s="26">
        <v>1</v>
      </c>
      <c r="EW56" s="16">
        <v>0</v>
      </c>
      <c r="EX56" s="16">
        <v>5</v>
      </c>
      <c r="EY56" s="16">
        <v>1</v>
      </c>
      <c r="EZ56">
        <v>2</v>
      </c>
      <c r="FA56">
        <v>0</v>
      </c>
      <c r="FB56">
        <v>3</v>
      </c>
      <c r="FC56">
        <v>1</v>
      </c>
      <c r="FD56" s="3">
        <v>3</v>
      </c>
      <c r="FE56" s="2">
        <v>2</v>
      </c>
      <c r="FF56" s="2">
        <v>1</v>
      </c>
      <c r="FG56" s="5" t="e">
        <f t="shared" si="28"/>
        <v>#DIV/0!</v>
      </c>
      <c r="FH56" s="5" t="e">
        <f t="shared" si="16"/>
        <v>#DIV/0!</v>
      </c>
      <c r="FI56" s="5">
        <f t="shared" si="17"/>
        <v>0</v>
      </c>
      <c r="FJ56" s="5">
        <f t="shared" si="18"/>
        <v>-0.66666666666666663</v>
      </c>
      <c r="FK56" s="31">
        <v>115000</v>
      </c>
      <c r="FL56" s="26">
        <v>0</v>
      </c>
      <c r="FM56" s="26">
        <v>50000</v>
      </c>
      <c r="FN56" s="17">
        <v>0</v>
      </c>
      <c r="FO56" s="17">
        <v>64900</v>
      </c>
      <c r="FP56" s="17">
        <v>14500</v>
      </c>
      <c r="FQ56">
        <v>49450</v>
      </c>
      <c r="FR56">
        <v>0</v>
      </c>
      <c r="FS56">
        <v>44500</v>
      </c>
      <c r="FT56">
        <v>15200</v>
      </c>
      <c r="FU56" s="3">
        <v>55000</v>
      </c>
      <c r="FV56" s="2">
        <v>9900</v>
      </c>
      <c r="FW56" s="2">
        <v>9270</v>
      </c>
      <c r="FX56" s="5" t="e">
        <f t="shared" si="19"/>
        <v>#DIV/0!</v>
      </c>
      <c r="FY56" s="5" t="e">
        <f t="shared" si="20"/>
        <v>#DIV/0!</v>
      </c>
      <c r="FZ56" s="5">
        <f t="shared" si="21"/>
        <v>6.931034482758621</v>
      </c>
      <c r="GA56" s="5">
        <f t="shared" si="22"/>
        <v>1.0909090909090908</v>
      </c>
      <c r="GB56" s="31">
        <v>0</v>
      </c>
      <c r="GC56" s="26">
        <v>0</v>
      </c>
      <c r="GD56" s="26">
        <v>0</v>
      </c>
      <c r="GE56" s="17">
        <v>27000</v>
      </c>
      <c r="GF56" s="17">
        <v>47950</v>
      </c>
      <c r="GG56" s="17">
        <v>0</v>
      </c>
      <c r="GH56">
        <v>15840</v>
      </c>
      <c r="GI56">
        <v>0</v>
      </c>
      <c r="GJ56">
        <v>0</v>
      </c>
      <c r="GK56">
        <v>0</v>
      </c>
      <c r="GL56" s="3">
        <v>0</v>
      </c>
      <c r="GM56" s="2">
        <v>0</v>
      </c>
      <c r="GN56" s="2">
        <v>0</v>
      </c>
      <c r="GO56" s="5" t="e">
        <f t="shared" si="23"/>
        <v>#DIV/0!</v>
      </c>
      <c r="GP56" s="5" t="e">
        <f t="shared" si="24"/>
        <v>#DIV/0!</v>
      </c>
      <c r="GQ56" s="20" t="e">
        <f t="shared" si="25"/>
        <v>#DIV/0!</v>
      </c>
      <c r="GR56" s="20" t="e">
        <f t="shared" si="26"/>
        <v>#DIV/0!</v>
      </c>
    </row>
    <row r="57" spans="1:200" ht="12.75" customHeight="1" x14ac:dyDescent="0.2">
      <c r="A57" s="2">
        <v>8055</v>
      </c>
      <c r="B57" s="2" t="s">
        <v>168</v>
      </c>
      <c r="C57" s="26">
        <v>0</v>
      </c>
      <c r="D57" s="26">
        <v>0</v>
      </c>
      <c r="E57" s="26">
        <v>0</v>
      </c>
      <c r="F57" s="16">
        <v>0</v>
      </c>
      <c r="G57" s="16">
        <v>1</v>
      </c>
      <c r="H57" s="16">
        <v>0</v>
      </c>
      <c r="I57">
        <v>0</v>
      </c>
      <c r="J57">
        <v>0</v>
      </c>
      <c r="K57">
        <v>0</v>
      </c>
      <c r="L57">
        <v>0</v>
      </c>
      <c r="M57" s="3">
        <v>0</v>
      </c>
      <c r="N57" s="2">
        <v>1</v>
      </c>
      <c r="O57" s="2">
        <v>0</v>
      </c>
      <c r="P57" s="2">
        <v>0</v>
      </c>
      <c r="Q57" s="2">
        <v>0</v>
      </c>
      <c r="R57" s="2">
        <v>0</v>
      </c>
      <c r="S57" s="4">
        <v>0</v>
      </c>
      <c r="T57" s="2">
        <v>0</v>
      </c>
      <c r="U57" s="2">
        <v>0</v>
      </c>
      <c r="V57" s="2">
        <v>2</v>
      </c>
      <c r="W57" s="2">
        <v>0</v>
      </c>
      <c r="X57" s="2">
        <v>1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5" t="e">
        <f>(#REF!-L57)/L57</f>
        <v>#REF!</v>
      </c>
      <c r="AL57" s="5" t="e">
        <f t="shared" si="1"/>
        <v>#DIV/0!</v>
      </c>
      <c r="AM57" s="5" t="e">
        <f t="shared" si="2"/>
        <v>#DIV/0!</v>
      </c>
      <c r="AN57" s="5" t="e">
        <f t="shared" si="3"/>
        <v>#DIV/0!</v>
      </c>
      <c r="AO57" s="31">
        <v>0</v>
      </c>
      <c r="AP57" s="26">
        <v>0</v>
      </c>
      <c r="AQ57" s="26">
        <v>0</v>
      </c>
      <c r="AR57" s="17">
        <v>0</v>
      </c>
      <c r="AS57" s="17">
        <v>85000</v>
      </c>
      <c r="AT57" s="17">
        <v>0</v>
      </c>
      <c r="AU57">
        <v>0</v>
      </c>
      <c r="AV57">
        <v>0</v>
      </c>
      <c r="AW57">
        <v>0</v>
      </c>
      <c r="AX57">
        <v>0</v>
      </c>
      <c r="AY57" s="3">
        <v>0</v>
      </c>
      <c r="AZ57" s="2">
        <v>55000</v>
      </c>
      <c r="BA57" s="2">
        <v>0</v>
      </c>
      <c r="BB57" s="2">
        <v>0</v>
      </c>
      <c r="BC57" s="2">
        <v>0</v>
      </c>
      <c r="BD57" s="4">
        <v>0</v>
      </c>
      <c r="BE57" s="4">
        <v>0</v>
      </c>
      <c r="BF57" s="2">
        <v>111500</v>
      </c>
      <c r="BG57" s="2">
        <v>0</v>
      </c>
      <c r="BH57" s="2">
        <v>111500</v>
      </c>
      <c r="BI57" s="2">
        <v>0</v>
      </c>
      <c r="BJ57" s="2">
        <v>110000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5" t="e">
        <f t="shared" si="27"/>
        <v>#DIV/0!</v>
      </c>
      <c r="BS57" s="5" t="e">
        <f t="shared" si="4"/>
        <v>#DIV/0!</v>
      </c>
      <c r="BT57" s="5" t="e">
        <f t="shared" si="5"/>
        <v>#DIV/0!</v>
      </c>
      <c r="BU57" s="5" t="e">
        <f t="shared" si="6"/>
        <v>#DIV/0!</v>
      </c>
      <c r="BV57" s="31">
        <v>0</v>
      </c>
      <c r="BW57" s="26">
        <v>0</v>
      </c>
      <c r="BX57" s="26">
        <v>0</v>
      </c>
      <c r="BY57" s="17">
        <v>0</v>
      </c>
      <c r="BZ57" s="17">
        <v>85000</v>
      </c>
      <c r="CA57" s="17">
        <v>0</v>
      </c>
      <c r="CB57">
        <v>0</v>
      </c>
      <c r="CC57">
        <v>0</v>
      </c>
      <c r="CD57">
        <v>0</v>
      </c>
      <c r="CE57">
        <v>0</v>
      </c>
      <c r="CF57" s="3">
        <v>0</v>
      </c>
      <c r="CG57" s="2">
        <v>55000</v>
      </c>
      <c r="CH57" s="2">
        <v>0</v>
      </c>
      <c r="CI57" s="2">
        <v>0</v>
      </c>
      <c r="CJ57" s="2">
        <v>0</v>
      </c>
      <c r="CK57" s="4">
        <v>0</v>
      </c>
      <c r="CL57" s="4">
        <v>0</v>
      </c>
      <c r="CM57" s="2">
        <v>111500</v>
      </c>
      <c r="CN57" s="2">
        <v>0</v>
      </c>
      <c r="CO57" s="2">
        <v>111500</v>
      </c>
      <c r="CP57" s="2">
        <v>0</v>
      </c>
      <c r="CQ57" s="2">
        <v>110000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5" t="e">
        <f t="shared" si="7"/>
        <v>#DIV/0!</v>
      </c>
      <c r="DE57" s="5" t="e">
        <f t="shared" si="8"/>
        <v>#DIV/0!</v>
      </c>
      <c r="DF57" s="5" t="e">
        <f t="shared" si="9"/>
        <v>#DIV/0!</v>
      </c>
      <c r="DG57" s="5" t="e">
        <f t="shared" si="10"/>
        <v>#DIV/0!</v>
      </c>
      <c r="DH57" s="26">
        <v>0</v>
      </c>
      <c r="DI57" s="26">
        <v>0</v>
      </c>
      <c r="DJ57" s="26">
        <v>0</v>
      </c>
      <c r="DK57" s="16">
        <v>0</v>
      </c>
      <c r="DL57" s="16">
        <v>5</v>
      </c>
      <c r="DM57" s="16">
        <v>0</v>
      </c>
      <c r="DN57">
        <v>0</v>
      </c>
      <c r="DO57">
        <v>0</v>
      </c>
      <c r="DP57">
        <v>0</v>
      </c>
      <c r="DQ57" s="9">
        <v>0</v>
      </c>
      <c r="DR57" s="3">
        <v>0</v>
      </c>
      <c r="DS57" s="2">
        <v>417</v>
      </c>
      <c r="DT57" s="2">
        <v>0</v>
      </c>
      <c r="DU57" s="2">
        <v>0</v>
      </c>
      <c r="DV57" s="2">
        <v>0</v>
      </c>
      <c r="DW57" s="4">
        <v>0</v>
      </c>
      <c r="DX57" s="4">
        <v>0</v>
      </c>
      <c r="DY57" s="2">
        <v>0</v>
      </c>
      <c r="DZ57" s="2">
        <v>0</v>
      </c>
      <c r="EA57" s="2">
        <v>192</v>
      </c>
      <c r="EB57" s="2">
        <v>0</v>
      </c>
      <c r="EC57" s="2">
        <v>25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5" t="e">
        <f t="shared" si="11"/>
        <v>#DIV/0!</v>
      </c>
      <c r="EQ57" s="5" t="e">
        <f t="shared" si="12"/>
        <v>#DIV/0!</v>
      </c>
      <c r="ER57" s="5" t="e">
        <f t="shared" si="13"/>
        <v>#DIV/0!</v>
      </c>
      <c r="ES57" s="5" t="e">
        <f t="shared" si="14"/>
        <v>#DIV/0!</v>
      </c>
      <c r="ET57" s="26">
        <v>1</v>
      </c>
      <c r="EU57" s="26">
        <v>0</v>
      </c>
      <c r="EV57" s="26">
        <v>0</v>
      </c>
      <c r="EW57" s="16">
        <v>0</v>
      </c>
      <c r="EX57" s="16">
        <v>2</v>
      </c>
      <c r="EY57" s="16">
        <v>0</v>
      </c>
      <c r="EZ57">
        <v>0</v>
      </c>
      <c r="FA57">
        <v>0</v>
      </c>
      <c r="FB57">
        <v>0</v>
      </c>
      <c r="FC57">
        <v>0</v>
      </c>
      <c r="FD57" s="3">
        <v>1</v>
      </c>
      <c r="FE57" s="2">
        <v>0</v>
      </c>
      <c r="FF57" s="2">
        <v>0</v>
      </c>
      <c r="FG57" s="5" t="e">
        <f t="shared" si="28"/>
        <v>#DIV/0!</v>
      </c>
      <c r="FH57" s="5" t="e">
        <f t="shared" si="16"/>
        <v>#DIV/0!</v>
      </c>
      <c r="FI57" s="5" t="e">
        <f t="shared" si="17"/>
        <v>#DIV/0!</v>
      </c>
      <c r="FJ57" s="5">
        <f t="shared" si="18"/>
        <v>0</v>
      </c>
      <c r="FK57" s="31">
        <v>125000</v>
      </c>
      <c r="FL57" s="26">
        <v>0</v>
      </c>
      <c r="FM57" s="26">
        <v>0</v>
      </c>
      <c r="FN57" s="17">
        <v>0</v>
      </c>
      <c r="FO57" s="17">
        <v>102000</v>
      </c>
      <c r="FP57" s="17">
        <v>0</v>
      </c>
      <c r="FQ57">
        <v>0</v>
      </c>
      <c r="FR57">
        <v>0</v>
      </c>
      <c r="FS57">
        <v>0</v>
      </c>
      <c r="FT57">
        <v>0</v>
      </c>
      <c r="FU57" s="3">
        <v>59900</v>
      </c>
      <c r="FV57" s="2">
        <v>0</v>
      </c>
      <c r="FW57" s="2">
        <v>0</v>
      </c>
      <c r="FX57" s="5" t="e">
        <f t="shared" si="19"/>
        <v>#DIV/0!</v>
      </c>
      <c r="FY57" s="5" t="e">
        <f t="shared" si="20"/>
        <v>#DIV/0!</v>
      </c>
      <c r="FZ57" s="5" t="e">
        <f t="shared" si="21"/>
        <v>#DIV/0!</v>
      </c>
      <c r="GA57" s="5">
        <f t="shared" si="22"/>
        <v>1.0868113522537564</v>
      </c>
      <c r="GB57" s="31">
        <v>0</v>
      </c>
      <c r="GC57" s="26">
        <v>0</v>
      </c>
      <c r="GD57" s="26">
        <v>0</v>
      </c>
      <c r="GE57" s="17">
        <v>0</v>
      </c>
      <c r="GF57" s="17">
        <v>99000</v>
      </c>
      <c r="GG57" s="17">
        <v>0</v>
      </c>
      <c r="GH57">
        <v>0</v>
      </c>
      <c r="GI57">
        <v>0</v>
      </c>
      <c r="GJ57">
        <v>0</v>
      </c>
      <c r="GK57">
        <v>0</v>
      </c>
      <c r="GL57" s="3">
        <v>0</v>
      </c>
      <c r="GM57" s="2">
        <v>69900</v>
      </c>
      <c r="GN57" s="2">
        <v>0</v>
      </c>
      <c r="GO57" s="5" t="e">
        <f t="shared" si="23"/>
        <v>#DIV/0!</v>
      </c>
      <c r="GP57" s="5" t="e">
        <f t="shared" si="24"/>
        <v>#DIV/0!</v>
      </c>
      <c r="GQ57" s="20" t="e">
        <f t="shared" si="25"/>
        <v>#DIV/0!</v>
      </c>
      <c r="GR57" s="20" t="e">
        <f t="shared" si="26"/>
        <v>#DIV/0!</v>
      </c>
    </row>
    <row r="58" spans="1:200" ht="12.75" customHeight="1" x14ac:dyDescent="0.2">
      <c r="A58" s="2">
        <v>8056</v>
      </c>
      <c r="B58" s="2" t="s">
        <v>169</v>
      </c>
      <c r="C58" s="26">
        <v>7</v>
      </c>
      <c r="D58" s="26">
        <v>3</v>
      </c>
      <c r="E58" s="26">
        <v>5</v>
      </c>
      <c r="F58" s="16">
        <v>3</v>
      </c>
      <c r="G58" s="16">
        <v>5</v>
      </c>
      <c r="H58" s="16">
        <v>0</v>
      </c>
      <c r="I58">
        <v>9</v>
      </c>
      <c r="J58">
        <v>3</v>
      </c>
      <c r="K58">
        <v>2</v>
      </c>
      <c r="L58">
        <v>4</v>
      </c>
      <c r="M58" s="3">
        <v>4</v>
      </c>
      <c r="N58" s="2">
        <v>1</v>
      </c>
      <c r="O58" s="2">
        <v>4</v>
      </c>
      <c r="P58" s="2">
        <v>5</v>
      </c>
      <c r="Q58" s="2">
        <v>2</v>
      </c>
      <c r="R58" s="2">
        <v>3</v>
      </c>
      <c r="S58" s="4">
        <v>2</v>
      </c>
      <c r="T58" s="2">
        <v>3</v>
      </c>
      <c r="U58" s="2">
        <v>9</v>
      </c>
      <c r="V58" s="2">
        <v>10</v>
      </c>
      <c r="W58" s="2">
        <v>3</v>
      </c>
      <c r="X58" s="2">
        <v>7</v>
      </c>
      <c r="Y58" s="2">
        <v>4</v>
      </c>
      <c r="Z58" s="2">
        <v>1</v>
      </c>
      <c r="AA58" s="2">
        <v>4</v>
      </c>
      <c r="AB58" s="2">
        <v>4</v>
      </c>
      <c r="AC58" s="2">
        <v>3</v>
      </c>
      <c r="AD58" s="2">
        <v>1</v>
      </c>
      <c r="AE58" s="2">
        <v>2</v>
      </c>
      <c r="AF58" s="2">
        <v>6</v>
      </c>
      <c r="AG58" s="2">
        <v>0</v>
      </c>
      <c r="AH58" s="2">
        <v>1</v>
      </c>
      <c r="AI58" s="2">
        <v>1</v>
      </c>
      <c r="AJ58" s="2">
        <v>0</v>
      </c>
      <c r="AK58" s="5" t="e">
        <f>(#REF!-L58)/L58</f>
        <v>#REF!</v>
      </c>
      <c r="AL58" s="5">
        <f t="shared" si="1"/>
        <v>1.3333333333333333</v>
      </c>
      <c r="AM58" s="5" t="e">
        <f t="shared" si="2"/>
        <v>#DIV/0!</v>
      </c>
      <c r="AN58" s="5">
        <f t="shared" si="3"/>
        <v>0.75</v>
      </c>
      <c r="AO58" s="31">
        <v>185000</v>
      </c>
      <c r="AP58" s="26">
        <v>245000</v>
      </c>
      <c r="AQ58" s="26">
        <v>159000</v>
      </c>
      <c r="AR58" s="17">
        <v>145000</v>
      </c>
      <c r="AS58" s="17">
        <v>88000</v>
      </c>
      <c r="AT58" s="17">
        <v>0</v>
      </c>
      <c r="AU58">
        <v>165900</v>
      </c>
      <c r="AV58">
        <v>165900</v>
      </c>
      <c r="AW58">
        <v>150000</v>
      </c>
      <c r="AX58">
        <v>125000</v>
      </c>
      <c r="AY58" s="3">
        <v>88000</v>
      </c>
      <c r="AZ58" s="2">
        <v>40000</v>
      </c>
      <c r="BA58" s="2">
        <v>35000</v>
      </c>
      <c r="BB58" s="2">
        <v>35000</v>
      </c>
      <c r="BC58" s="2">
        <v>102500</v>
      </c>
      <c r="BD58" s="4">
        <v>63900</v>
      </c>
      <c r="BE58" s="4">
        <v>140750</v>
      </c>
      <c r="BF58" s="2">
        <v>235000</v>
      </c>
      <c r="BG58" s="2">
        <v>145000</v>
      </c>
      <c r="BH58" s="2">
        <v>120449</v>
      </c>
      <c r="BI58" s="2">
        <v>136500</v>
      </c>
      <c r="BJ58" s="2">
        <v>127100</v>
      </c>
      <c r="BK58" s="2">
        <v>117450</v>
      </c>
      <c r="BL58" s="2">
        <v>170000</v>
      </c>
      <c r="BM58" s="2">
        <v>89500</v>
      </c>
      <c r="BN58" s="2">
        <v>56500</v>
      </c>
      <c r="BO58" s="2">
        <v>74000</v>
      </c>
      <c r="BP58" s="2">
        <v>112000</v>
      </c>
      <c r="BQ58" s="2">
        <v>91500</v>
      </c>
      <c r="BR58" s="5">
        <f t="shared" si="27"/>
        <v>-0.99999400000000005</v>
      </c>
      <c r="BS58" s="5">
        <f t="shared" si="4"/>
        <v>-0.24489795918367346</v>
      </c>
      <c r="BT58" s="5" t="e">
        <f t="shared" si="5"/>
        <v>#DIV/0!</v>
      </c>
      <c r="BU58" s="5">
        <f t="shared" si="6"/>
        <v>1.1022727272727273</v>
      </c>
      <c r="BV58" s="31">
        <v>201129</v>
      </c>
      <c r="BW58" s="26">
        <v>206000</v>
      </c>
      <c r="BX58" s="26">
        <v>147780</v>
      </c>
      <c r="BY58" s="17">
        <v>156666</v>
      </c>
      <c r="BZ58" s="17">
        <v>94400</v>
      </c>
      <c r="CA58" s="17">
        <v>0</v>
      </c>
      <c r="CB58">
        <v>92155</v>
      </c>
      <c r="CC58">
        <v>150300</v>
      </c>
      <c r="CD58">
        <v>150000</v>
      </c>
      <c r="CE58">
        <v>127500</v>
      </c>
      <c r="CF58" s="3">
        <v>88250</v>
      </c>
      <c r="CG58" s="2">
        <v>40000</v>
      </c>
      <c r="CH58" s="2">
        <v>72025</v>
      </c>
      <c r="CI58" s="2">
        <v>36400</v>
      </c>
      <c r="CJ58" s="2">
        <v>102500</v>
      </c>
      <c r="CK58" s="4">
        <v>60633</v>
      </c>
      <c r="CL58" s="4">
        <v>140750</v>
      </c>
      <c r="CM58" s="2">
        <v>223333</v>
      </c>
      <c r="CN58" s="2">
        <v>154822</v>
      </c>
      <c r="CO58" s="2">
        <v>117379</v>
      </c>
      <c r="CP58" s="2">
        <v>140000</v>
      </c>
      <c r="CQ58" s="2">
        <v>125642</v>
      </c>
      <c r="CR58" s="2">
        <v>109575</v>
      </c>
      <c r="CS58" s="2">
        <v>170000</v>
      </c>
      <c r="CT58" s="2">
        <v>87125</v>
      </c>
      <c r="CU58" s="2">
        <v>58000</v>
      </c>
      <c r="CV58" s="2">
        <v>95666</v>
      </c>
      <c r="CW58" s="2">
        <v>112000</v>
      </c>
      <c r="CX58" s="2">
        <v>91500</v>
      </c>
      <c r="CY58" s="2">
        <v>72500</v>
      </c>
      <c r="CZ58" s="2">
        <v>0</v>
      </c>
      <c r="DA58" s="2">
        <v>102000</v>
      </c>
      <c r="DB58" s="2">
        <v>75000</v>
      </c>
      <c r="DC58" s="2">
        <v>0</v>
      </c>
      <c r="DD58" s="5">
        <f t="shared" si="7"/>
        <v>-0.99999135472370759</v>
      </c>
      <c r="DE58" s="5">
        <f t="shared" si="8"/>
        <v>-2.3645631067961165E-2</v>
      </c>
      <c r="DF58" s="5" t="e">
        <f t="shared" si="9"/>
        <v>#DIV/0!</v>
      </c>
      <c r="DG58" s="5">
        <f t="shared" si="10"/>
        <v>1.2790821529745042</v>
      </c>
      <c r="DH58" s="26">
        <v>32</v>
      </c>
      <c r="DI58" s="26">
        <v>7</v>
      </c>
      <c r="DJ58" s="26">
        <v>23</v>
      </c>
      <c r="DK58" s="16">
        <v>11</v>
      </c>
      <c r="DL58" s="16">
        <v>38</v>
      </c>
      <c r="DM58" s="16">
        <v>0</v>
      </c>
      <c r="DN58">
        <v>46</v>
      </c>
      <c r="DO58">
        <v>7</v>
      </c>
      <c r="DP58">
        <v>86</v>
      </c>
      <c r="DQ58" s="9">
        <v>46</v>
      </c>
      <c r="DR58" s="3">
        <v>206</v>
      </c>
      <c r="DS58" s="2">
        <v>1223</v>
      </c>
      <c r="DT58" s="2">
        <v>323</v>
      </c>
      <c r="DU58" s="2">
        <v>67</v>
      </c>
      <c r="DV58" s="2">
        <v>43</v>
      </c>
      <c r="DW58" s="4">
        <v>109</v>
      </c>
      <c r="DX58" s="4">
        <v>111</v>
      </c>
      <c r="DY58" s="2">
        <v>110</v>
      </c>
      <c r="DZ58" s="2">
        <v>68</v>
      </c>
      <c r="EA58" s="2">
        <v>95</v>
      </c>
      <c r="EB58" s="2">
        <v>10</v>
      </c>
      <c r="EC58" s="2">
        <v>56</v>
      </c>
      <c r="ED58" s="2">
        <v>5</v>
      </c>
      <c r="EE58" s="2">
        <v>40</v>
      </c>
      <c r="EF58" s="2">
        <v>44</v>
      </c>
      <c r="EG58" s="2">
        <v>73</v>
      </c>
      <c r="EH58" s="2">
        <v>23</v>
      </c>
      <c r="EI58" s="2">
        <v>98</v>
      </c>
      <c r="EJ58" s="2">
        <v>43</v>
      </c>
      <c r="EK58" s="2">
        <v>30</v>
      </c>
      <c r="EL58" s="2">
        <v>0</v>
      </c>
      <c r="EM58" s="2">
        <v>7</v>
      </c>
      <c r="EN58" s="2">
        <v>39</v>
      </c>
      <c r="EO58" s="2">
        <v>0</v>
      </c>
      <c r="EP58" s="5">
        <f t="shared" si="11"/>
        <v>-0.97219386623968473</v>
      </c>
      <c r="EQ58" s="5">
        <f t="shared" si="12"/>
        <v>3.5714285714285716</v>
      </c>
      <c r="ER58" s="5" t="e">
        <f t="shared" si="13"/>
        <v>#DIV/0!</v>
      </c>
      <c r="ES58" s="5">
        <f t="shared" si="14"/>
        <v>-0.84466019417475724</v>
      </c>
      <c r="ET58" s="26">
        <v>7</v>
      </c>
      <c r="EU58" s="26">
        <v>6</v>
      </c>
      <c r="EV58" s="26">
        <v>3</v>
      </c>
      <c r="EW58" s="16">
        <v>6</v>
      </c>
      <c r="EX58" s="16">
        <v>5</v>
      </c>
      <c r="EY58" s="16">
        <v>5</v>
      </c>
      <c r="EZ58">
        <v>3</v>
      </c>
      <c r="FA58">
        <v>4</v>
      </c>
      <c r="FB58">
        <v>8</v>
      </c>
      <c r="FC58">
        <v>1</v>
      </c>
      <c r="FD58" s="3">
        <v>7</v>
      </c>
      <c r="FE58" s="2">
        <v>6</v>
      </c>
      <c r="FF58" s="2">
        <v>6</v>
      </c>
      <c r="FG58" s="5">
        <f t="shared" si="28"/>
        <v>-1.8446601941747574</v>
      </c>
      <c r="FH58" s="5">
        <f t="shared" si="16"/>
        <v>0.16666666666666666</v>
      </c>
      <c r="FI58" s="5">
        <f t="shared" si="17"/>
        <v>0.4</v>
      </c>
      <c r="FJ58" s="5">
        <f t="shared" si="18"/>
        <v>0</v>
      </c>
      <c r="FK58" s="31">
        <v>126900</v>
      </c>
      <c r="FL58" s="26">
        <v>137400</v>
      </c>
      <c r="FM58" s="26">
        <v>205000</v>
      </c>
      <c r="FN58" s="17">
        <v>132500</v>
      </c>
      <c r="FO58" s="17">
        <v>124900</v>
      </c>
      <c r="FP58" s="17">
        <v>114900</v>
      </c>
      <c r="FQ58">
        <v>143000</v>
      </c>
      <c r="FR58">
        <v>114000</v>
      </c>
      <c r="FS58">
        <v>94949</v>
      </c>
      <c r="FT58">
        <v>140000</v>
      </c>
      <c r="FU58" s="3">
        <v>49900</v>
      </c>
      <c r="FV58" s="2">
        <v>100500</v>
      </c>
      <c r="FW58" s="2">
        <v>84950</v>
      </c>
      <c r="FX58" s="5">
        <f t="shared" si="19"/>
        <v>-0.9999988095238096</v>
      </c>
      <c r="FY58" s="5">
        <f t="shared" si="20"/>
        <v>-7.6419213973799124E-2</v>
      </c>
      <c r="FZ58" s="5">
        <f t="shared" si="21"/>
        <v>0.10443864229765012</v>
      </c>
      <c r="GA58" s="5">
        <f t="shared" si="22"/>
        <v>1.5430861723446894</v>
      </c>
      <c r="GB58" s="31">
        <v>201371</v>
      </c>
      <c r="GC58" s="26">
        <v>208300</v>
      </c>
      <c r="GD58" s="26">
        <v>153680</v>
      </c>
      <c r="GE58" s="17">
        <v>156633</v>
      </c>
      <c r="GF58" s="17">
        <v>101514</v>
      </c>
      <c r="GG58" s="17">
        <v>0</v>
      </c>
      <c r="GH58">
        <v>101043</v>
      </c>
      <c r="GI58">
        <v>150266</v>
      </c>
      <c r="GJ58">
        <v>155450</v>
      </c>
      <c r="GK58">
        <v>137325</v>
      </c>
      <c r="GL58" s="3">
        <v>96175</v>
      </c>
      <c r="GM58" s="2">
        <v>40000</v>
      </c>
      <c r="GN58" s="2">
        <v>76925</v>
      </c>
      <c r="GO58" s="5">
        <f t="shared" si="23"/>
        <v>-1.0000005564843544</v>
      </c>
      <c r="GP58" s="5">
        <f t="shared" si="24"/>
        <v>-3.3264522323571771E-2</v>
      </c>
      <c r="GQ58" s="20" t="e">
        <f t="shared" si="25"/>
        <v>#DIV/0!</v>
      </c>
      <c r="GR58" s="20">
        <f t="shared" si="26"/>
        <v>1.0937977644918118</v>
      </c>
    </row>
    <row r="59" spans="1:200" ht="10.5" customHeight="1" x14ac:dyDescent="0.2">
      <c r="A59" s="2">
        <v>8057</v>
      </c>
      <c r="B59" s="2" t="s">
        <v>170</v>
      </c>
      <c r="C59" s="26">
        <v>0</v>
      </c>
      <c r="D59" s="26">
        <v>2</v>
      </c>
      <c r="E59" s="26">
        <v>0</v>
      </c>
      <c r="F59" s="16">
        <v>0</v>
      </c>
      <c r="G59" s="16">
        <v>2</v>
      </c>
      <c r="H59" s="16">
        <v>2</v>
      </c>
      <c r="I59">
        <v>0</v>
      </c>
      <c r="J59">
        <v>0</v>
      </c>
      <c r="K59">
        <v>0</v>
      </c>
      <c r="L59">
        <v>0</v>
      </c>
      <c r="M59" s="3">
        <v>1</v>
      </c>
      <c r="N59" s="2">
        <v>2</v>
      </c>
      <c r="O59" s="2">
        <v>0</v>
      </c>
      <c r="P59" s="2">
        <v>2</v>
      </c>
      <c r="Q59" s="2">
        <v>2</v>
      </c>
      <c r="R59" s="2">
        <v>0</v>
      </c>
      <c r="S59" s="4">
        <v>0</v>
      </c>
      <c r="T59" s="2">
        <v>2</v>
      </c>
      <c r="U59" s="2">
        <v>1</v>
      </c>
      <c r="V59" s="2">
        <v>1</v>
      </c>
      <c r="W59" s="2">
        <v>1</v>
      </c>
      <c r="X59" s="2">
        <v>1</v>
      </c>
      <c r="Y59" s="2">
        <v>1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1</v>
      </c>
      <c r="AK59" s="5" t="e">
        <f>(#REF!-L59)/L59</f>
        <v>#REF!</v>
      </c>
      <c r="AL59" s="5">
        <f t="shared" si="1"/>
        <v>-1</v>
      </c>
      <c r="AM59" s="5">
        <f t="shared" si="2"/>
        <v>-1</v>
      </c>
      <c r="AN59" s="5">
        <f t="shared" si="3"/>
        <v>-1</v>
      </c>
      <c r="AO59" s="31">
        <v>0</v>
      </c>
      <c r="AP59" s="26">
        <v>136000</v>
      </c>
      <c r="AQ59" s="26">
        <v>0</v>
      </c>
      <c r="AR59" s="17">
        <v>0</v>
      </c>
      <c r="AS59" s="17">
        <v>101500</v>
      </c>
      <c r="AT59" s="17">
        <v>85500</v>
      </c>
      <c r="AU59">
        <v>0</v>
      </c>
      <c r="AV59">
        <v>0</v>
      </c>
      <c r="AW59">
        <v>0</v>
      </c>
      <c r="AX59">
        <v>0</v>
      </c>
      <c r="AY59" s="3">
        <v>52000</v>
      </c>
      <c r="AZ59" s="2">
        <v>36500</v>
      </c>
      <c r="BA59" s="2">
        <v>39000</v>
      </c>
      <c r="BB59" s="2">
        <v>39000</v>
      </c>
      <c r="BC59" s="2">
        <v>41700</v>
      </c>
      <c r="BD59" s="4">
        <v>0</v>
      </c>
      <c r="BE59" s="4">
        <v>0</v>
      </c>
      <c r="BF59" s="2">
        <v>202500</v>
      </c>
      <c r="BG59" s="2">
        <v>133500</v>
      </c>
      <c r="BH59" s="2">
        <v>113000</v>
      </c>
      <c r="BI59" s="2">
        <v>95000</v>
      </c>
      <c r="BJ59" s="2">
        <v>85900</v>
      </c>
      <c r="BK59" s="2">
        <v>67000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5" t="e">
        <f t="shared" si="27"/>
        <v>#DIV/0!</v>
      </c>
      <c r="BS59" s="5">
        <f t="shared" si="4"/>
        <v>-1</v>
      </c>
      <c r="BT59" s="5">
        <f t="shared" si="5"/>
        <v>-1</v>
      </c>
      <c r="BU59" s="5">
        <f t="shared" si="6"/>
        <v>-1</v>
      </c>
      <c r="BV59" s="31">
        <v>0</v>
      </c>
      <c r="BW59" s="26">
        <v>136000</v>
      </c>
      <c r="BX59" s="26">
        <v>0</v>
      </c>
      <c r="BY59" s="17">
        <v>0</v>
      </c>
      <c r="BZ59" s="17">
        <v>101500</v>
      </c>
      <c r="CA59" s="17">
        <v>85500</v>
      </c>
      <c r="CB59">
        <v>0</v>
      </c>
      <c r="CC59">
        <v>0</v>
      </c>
      <c r="CD59">
        <v>0</v>
      </c>
      <c r="CE59">
        <v>0</v>
      </c>
      <c r="CF59" s="3">
        <v>52000</v>
      </c>
      <c r="CG59" s="2">
        <v>36500</v>
      </c>
      <c r="CH59" s="2">
        <v>0</v>
      </c>
      <c r="CI59" s="2">
        <v>39000</v>
      </c>
      <c r="CJ59" s="2">
        <v>41700</v>
      </c>
      <c r="CK59" s="4">
        <v>0</v>
      </c>
      <c r="CL59" s="4">
        <v>0</v>
      </c>
      <c r="CM59" s="2">
        <v>202500</v>
      </c>
      <c r="CN59" s="2">
        <v>133500</v>
      </c>
      <c r="CO59" s="2">
        <v>113000</v>
      </c>
      <c r="CP59" s="2">
        <v>95000</v>
      </c>
      <c r="CQ59" s="2">
        <v>85900</v>
      </c>
      <c r="CR59" s="2">
        <v>67000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51000</v>
      </c>
      <c r="DD59" s="5" t="e">
        <f t="shared" si="7"/>
        <v>#DIV/0!</v>
      </c>
      <c r="DE59" s="5">
        <f t="shared" si="8"/>
        <v>-1</v>
      </c>
      <c r="DF59" s="5">
        <f t="shared" si="9"/>
        <v>-1</v>
      </c>
      <c r="DG59" s="5">
        <f t="shared" si="10"/>
        <v>-1</v>
      </c>
      <c r="DH59" s="26">
        <v>0</v>
      </c>
      <c r="DI59" s="26">
        <v>39</v>
      </c>
      <c r="DJ59" s="26">
        <v>0</v>
      </c>
      <c r="DK59" s="16">
        <v>0</v>
      </c>
      <c r="DL59" s="16">
        <v>10</v>
      </c>
      <c r="DM59" s="16">
        <v>80</v>
      </c>
      <c r="DN59">
        <v>0</v>
      </c>
      <c r="DO59">
        <v>0</v>
      </c>
      <c r="DP59">
        <v>0</v>
      </c>
      <c r="DQ59" s="9">
        <v>0</v>
      </c>
      <c r="DR59" s="3">
        <v>33</v>
      </c>
      <c r="DS59" s="2">
        <v>34</v>
      </c>
      <c r="DT59" s="2">
        <v>0</v>
      </c>
      <c r="DU59" s="2">
        <v>267</v>
      </c>
      <c r="DV59" s="2">
        <v>143</v>
      </c>
      <c r="DW59" s="4">
        <v>0</v>
      </c>
      <c r="DX59" s="4">
        <v>0</v>
      </c>
      <c r="DY59" s="2">
        <v>233</v>
      </c>
      <c r="DZ59" s="2">
        <v>38</v>
      </c>
      <c r="EA59" s="2">
        <v>50</v>
      </c>
      <c r="EB59" s="2">
        <v>11</v>
      </c>
      <c r="EC59" s="2">
        <v>1</v>
      </c>
      <c r="ED59" s="2">
        <v>12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69</v>
      </c>
      <c r="EP59" s="5" t="e">
        <f t="shared" si="11"/>
        <v>#DIV/0!</v>
      </c>
      <c r="EQ59" s="5">
        <f t="shared" si="12"/>
        <v>-1</v>
      </c>
      <c r="ER59" s="5">
        <f t="shared" si="13"/>
        <v>-1</v>
      </c>
      <c r="ES59" s="5">
        <f t="shared" si="14"/>
        <v>-1</v>
      </c>
      <c r="ET59" s="26">
        <v>0</v>
      </c>
      <c r="EU59" s="26">
        <v>3</v>
      </c>
      <c r="EV59" s="26">
        <v>3</v>
      </c>
      <c r="EW59" s="16">
        <v>0</v>
      </c>
      <c r="EX59" s="16">
        <v>2</v>
      </c>
      <c r="EY59" s="16">
        <v>8</v>
      </c>
      <c r="EZ59">
        <v>3</v>
      </c>
      <c r="FA59">
        <v>2</v>
      </c>
      <c r="FB59">
        <v>0</v>
      </c>
      <c r="FC59">
        <v>3</v>
      </c>
      <c r="FD59" s="3">
        <v>0</v>
      </c>
      <c r="FE59" s="2">
        <v>0</v>
      </c>
      <c r="FF59" s="2">
        <v>0</v>
      </c>
      <c r="FG59" s="5">
        <f t="shared" si="28"/>
        <v>-1.3333333333333333</v>
      </c>
      <c r="FH59" s="5">
        <f t="shared" si="16"/>
        <v>-1</v>
      </c>
      <c r="FI59" s="5">
        <f t="shared" si="17"/>
        <v>-1</v>
      </c>
      <c r="FJ59" s="5" t="e">
        <f t="shared" si="18"/>
        <v>#DIV/0!</v>
      </c>
      <c r="FK59" s="31">
        <v>0</v>
      </c>
      <c r="FL59" s="26">
        <v>129900</v>
      </c>
      <c r="FM59" s="26">
        <v>110000</v>
      </c>
      <c r="FN59" s="17">
        <v>0</v>
      </c>
      <c r="FO59" s="17">
        <v>97250</v>
      </c>
      <c r="FP59" s="17">
        <v>101900</v>
      </c>
      <c r="FQ59">
        <v>139000</v>
      </c>
      <c r="FR59">
        <v>77400</v>
      </c>
      <c r="FS59">
        <v>0</v>
      </c>
      <c r="FT59">
        <v>239000</v>
      </c>
      <c r="FU59" s="3">
        <v>0</v>
      </c>
      <c r="FV59" s="2">
        <v>0</v>
      </c>
      <c r="FW59" s="2">
        <v>0</v>
      </c>
      <c r="FX59" s="5">
        <f t="shared" si="19"/>
        <v>-1.0000041841004184</v>
      </c>
      <c r="FY59" s="5">
        <f t="shared" si="20"/>
        <v>-1</v>
      </c>
      <c r="FZ59" s="5">
        <f t="shared" si="21"/>
        <v>-1</v>
      </c>
      <c r="GA59" s="5" t="e">
        <f t="shared" si="22"/>
        <v>#DIV/0!</v>
      </c>
      <c r="GB59" s="31">
        <v>0</v>
      </c>
      <c r="GC59" s="26">
        <v>137400</v>
      </c>
      <c r="GD59" s="26">
        <v>0</v>
      </c>
      <c r="GE59" s="17">
        <v>0</v>
      </c>
      <c r="GF59" s="17">
        <v>107445</v>
      </c>
      <c r="GG59" s="17">
        <v>92449</v>
      </c>
      <c r="GH59">
        <v>0</v>
      </c>
      <c r="GI59">
        <v>0</v>
      </c>
      <c r="GJ59">
        <v>0</v>
      </c>
      <c r="GK59">
        <v>0</v>
      </c>
      <c r="GL59" s="3">
        <v>79000</v>
      </c>
      <c r="GM59" s="2">
        <v>43600</v>
      </c>
      <c r="GN59" s="2">
        <v>0</v>
      </c>
      <c r="GO59" s="5" t="e">
        <f t="shared" si="23"/>
        <v>#DIV/0!</v>
      </c>
      <c r="GP59" s="5">
        <f t="shared" si="24"/>
        <v>-1</v>
      </c>
      <c r="GQ59" s="20">
        <f t="shared" si="25"/>
        <v>-1</v>
      </c>
      <c r="GR59" s="20">
        <f t="shared" si="26"/>
        <v>-1</v>
      </c>
    </row>
    <row r="60" spans="1:200" ht="10.5" customHeight="1" x14ac:dyDescent="0.2">
      <c r="A60" s="2">
        <v>8057</v>
      </c>
      <c r="B60" s="2" t="s">
        <v>171</v>
      </c>
      <c r="C60" s="26">
        <v>1</v>
      </c>
      <c r="D60" s="26">
        <v>2</v>
      </c>
      <c r="E60" s="26">
        <v>0</v>
      </c>
      <c r="F60" s="16">
        <v>2</v>
      </c>
      <c r="G60" s="16">
        <v>2</v>
      </c>
      <c r="H60" s="16">
        <v>1</v>
      </c>
      <c r="I60">
        <v>2</v>
      </c>
      <c r="J60">
        <v>1</v>
      </c>
      <c r="K60">
        <v>11</v>
      </c>
      <c r="L60">
        <v>2</v>
      </c>
      <c r="M60" s="3">
        <v>0</v>
      </c>
      <c r="N60" s="2"/>
      <c r="O60" s="2"/>
      <c r="P60" s="2"/>
      <c r="Q60" s="2"/>
      <c r="R60" s="2"/>
      <c r="S60" s="4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5" t="e">
        <f>(#REF!-L60)/L60</f>
        <v>#REF!</v>
      </c>
      <c r="AL60" s="5">
        <f t="shared" si="1"/>
        <v>-0.5</v>
      </c>
      <c r="AM60" s="5">
        <f t="shared" si="2"/>
        <v>0</v>
      </c>
      <c r="AN60" s="5" t="e">
        <f t="shared" si="3"/>
        <v>#DIV/0!</v>
      </c>
      <c r="AO60" s="31">
        <v>420000</v>
      </c>
      <c r="AP60" s="26">
        <v>393250</v>
      </c>
      <c r="AQ60" s="26">
        <v>0</v>
      </c>
      <c r="AR60" s="17">
        <v>442500</v>
      </c>
      <c r="AS60" s="17">
        <v>367550</v>
      </c>
      <c r="AT60" s="17">
        <v>206000</v>
      </c>
      <c r="AU60">
        <v>214000</v>
      </c>
      <c r="AV60">
        <v>214000</v>
      </c>
      <c r="AW60">
        <v>339900</v>
      </c>
      <c r="AX60">
        <v>259500</v>
      </c>
      <c r="AY60" s="3">
        <v>0</v>
      </c>
      <c r="AZ60" s="2"/>
      <c r="BA60" s="2"/>
      <c r="BB60" s="2"/>
      <c r="BC60" s="2"/>
      <c r="BD60" s="4"/>
      <c r="BE60" s="4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5" t="e">
        <f t="shared" si="27"/>
        <v>#DIV/0!</v>
      </c>
      <c r="BS60" s="5">
        <f t="shared" si="4"/>
        <v>6.8022886204704383E-2</v>
      </c>
      <c r="BT60" s="5">
        <f t="shared" si="5"/>
        <v>1.0388349514563107</v>
      </c>
      <c r="BU60" s="5" t="e">
        <f t="shared" si="6"/>
        <v>#DIV/0!</v>
      </c>
      <c r="BV60" s="31">
        <v>420000</v>
      </c>
      <c r="BW60" s="26">
        <v>393250</v>
      </c>
      <c r="BX60" s="26">
        <v>0</v>
      </c>
      <c r="BY60" s="17">
        <v>442500</v>
      </c>
      <c r="BZ60" s="17">
        <v>367550</v>
      </c>
      <c r="CA60" s="17">
        <v>206000</v>
      </c>
      <c r="CB60">
        <v>272000</v>
      </c>
      <c r="CC60">
        <v>214000</v>
      </c>
      <c r="CD60">
        <v>342172</v>
      </c>
      <c r="CE60">
        <v>259500</v>
      </c>
      <c r="CF60" s="3">
        <v>0</v>
      </c>
      <c r="CG60" s="2"/>
      <c r="CH60" s="2"/>
      <c r="CI60" s="2"/>
      <c r="CJ60" s="2"/>
      <c r="CK60" s="4"/>
      <c r="CL60" s="4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5" t="e">
        <f t="shared" si="7"/>
        <v>#DIV/0!</v>
      </c>
      <c r="DE60" s="5">
        <f t="shared" si="8"/>
        <v>6.8022886204704383E-2</v>
      </c>
      <c r="DF60" s="5">
        <f t="shared" si="9"/>
        <v>1.0388349514563107</v>
      </c>
      <c r="DG60" s="5" t="e">
        <f t="shared" si="10"/>
        <v>#DIV/0!</v>
      </c>
      <c r="DH60" s="26">
        <v>11</v>
      </c>
      <c r="DI60" s="26">
        <v>43</v>
      </c>
      <c r="DJ60" s="26">
        <v>0</v>
      </c>
      <c r="DK60" s="16">
        <v>8</v>
      </c>
      <c r="DL60" s="16">
        <v>6</v>
      </c>
      <c r="DM60" s="16">
        <v>9</v>
      </c>
      <c r="DN60">
        <v>81</v>
      </c>
      <c r="DO60">
        <v>126</v>
      </c>
      <c r="DP60">
        <v>47</v>
      </c>
      <c r="DQ60" s="9">
        <v>3</v>
      </c>
      <c r="DR60" s="3">
        <v>0</v>
      </c>
      <c r="DS60" s="2"/>
      <c r="DT60" s="2"/>
      <c r="DU60" s="2"/>
      <c r="DV60" s="2"/>
      <c r="DW60" s="4"/>
      <c r="DX60" s="4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5" t="e">
        <f t="shared" si="11"/>
        <v>#DIV/0!</v>
      </c>
      <c r="EQ60" s="5">
        <f t="shared" si="12"/>
        <v>-0.7441860465116279</v>
      </c>
      <c r="ER60" s="5">
        <f t="shared" si="13"/>
        <v>0.22222222222222221</v>
      </c>
      <c r="ES60" s="5" t="e">
        <f t="shared" si="14"/>
        <v>#DIV/0!</v>
      </c>
      <c r="ET60" s="26">
        <v>2</v>
      </c>
      <c r="EU60" s="26">
        <v>0</v>
      </c>
      <c r="EV60" s="26">
        <v>3</v>
      </c>
      <c r="EW60" s="16">
        <v>5</v>
      </c>
      <c r="EX60" s="16">
        <v>6</v>
      </c>
      <c r="EY60" s="16">
        <v>6</v>
      </c>
      <c r="EZ60">
        <v>4</v>
      </c>
      <c r="FA60">
        <v>5</v>
      </c>
      <c r="FB60">
        <v>4</v>
      </c>
      <c r="FC60">
        <v>6</v>
      </c>
      <c r="FD60" s="3">
        <v>3</v>
      </c>
      <c r="FE60" s="2"/>
      <c r="FF60" s="2"/>
      <c r="FG60" s="5" t="e">
        <f t="shared" si="28"/>
        <v>#DIV/0!</v>
      </c>
      <c r="FH60" s="5" t="e">
        <f t="shared" si="16"/>
        <v>#DIV/0!</v>
      </c>
      <c r="FI60" s="5">
        <f t="shared" si="17"/>
        <v>-0.66666666666666663</v>
      </c>
      <c r="FJ60" s="5">
        <f t="shared" si="18"/>
        <v>-0.33333333333333331</v>
      </c>
      <c r="FK60" s="31">
        <v>409950</v>
      </c>
      <c r="FL60" s="26">
        <v>0</v>
      </c>
      <c r="FM60" s="26">
        <v>367500</v>
      </c>
      <c r="FN60" s="17">
        <v>429000</v>
      </c>
      <c r="FO60" s="17">
        <v>370500</v>
      </c>
      <c r="FP60" s="17">
        <v>281000</v>
      </c>
      <c r="FQ60">
        <v>399000</v>
      </c>
      <c r="FR60">
        <v>319000</v>
      </c>
      <c r="FS60">
        <v>349900</v>
      </c>
      <c r="FT60">
        <v>294450</v>
      </c>
      <c r="FU60" s="3">
        <v>150000</v>
      </c>
      <c r="FV60" s="2"/>
      <c r="FW60" s="2"/>
      <c r="FX60" s="5" t="e">
        <f t="shared" si="19"/>
        <v>#DIV/0!</v>
      </c>
      <c r="FY60" s="5" t="e">
        <f t="shared" si="20"/>
        <v>#DIV/0!</v>
      </c>
      <c r="FZ60" s="5">
        <f t="shared" si="21"/>
        <v>0.45889679715302489</v>
      </c>
      <c r="GA60" s="5">
        <f t="shared" si="22"/>
        <v>1.7330000000000001</v>
      </c>
      <c r="GB60" s="31">
        <v>439000</v>
      </c>
      <c r="GC60" s="26">
        <v>406500</v>
      </c>
      <c r="GD60" s="26">
        <v>0</v>
      </c>
      <c r="GE60" s="17">
        <v>454450</v>
      </c>
      <c r="GF60" s="17">
        <v>352500</v>
      </c>
      <c r="GG60" s="17">
        <v>199000</v>
      </c>
      <c r="GH60">
        <v>283450</v>
      </c>
      <c r="GI60">
        <v>214900</v>
      </c>
      <c r="GJ60">
        <v>342627</v>
      </c>
      <c r="GK60">
        <v>262000</v>
      </c>
      <c r="GL60" s="3">
        <v>0</v>
      </c>
      <c r="GM60" s="2"/>
      <c r="GN60" s="2"/>
      <c r="GO60" s="5" t="e">
        <f t="shared" si="23"/>
        <v>#DIV/0!</v>
      </c>
      <c r="GP60" s="5">
        <f t="shared" si="24"/>
        <v>7.995079950799508E-2</v>
      </c>
      <c r="GQ60" s="20">
        <f t="shared" si="25"/>
        <v>1.2060301507537687</v>
      </c>
      <c r="GR60" s="20" t="e">
        <f t="shared" si="26"/>
        <v>#DIV/0!</v>
      </c>
    </row>
    <row r="61" spans="1:200" ht="12.75" customHeight="1" x14ac:dyDescent="0.2">
      <c r="A61" s="2">
        <v>8059</v>
      </c>
      <c r="B61" s="2" t="s">
        <v>172</v>
      </c>
      <c r="C61" s="26">
        <v>5</v>
      </c>
      <c r="D61" s="26">
        <v>5</v>
      </c>
      <c r="E61" s="26">
        <v>1</v>
      </c>
      <c r="F61" s="16">
        <v>3</v>
      </c>
      <c r="G61" s="16">
        <v>25</v>
      </c>
      <c r="H61" s="16">
        <v>3</v>
      </c>
      <c r="I61">
        <v>3</v>
      </c>
      <c r="J61">
        <v>3</v>
      </c>
      <c r="K61">
        <v>6</v>
      </c>
      <c r="L61">
        <v>9</v>
      </c>
      <c r="M61" s="3">
        <v>10</v>
      </c>
      <c r="N61" s="2">
        <v>6</v>
      </c>
      <c r="O61" s="2">
        <v>6</v>
      </c>
      <c r="P61" s="2">
        <v>2</v>
      </c>
      <c r="Q61" s="2">
        <v>2</v>
      </c>
      <c r="R61" s="2">
        <v>2</v>
      </c>
      <c r="S61" s="4">
        <v>3</v>
      </c>
      <c r="T61" s="2">
        <v>10</v>
      </c>
      <c r="U61" s="2">
        <v>2</v>
      </c>
      <c r="V61" s="2">
        <v>0</v>
      </c>
      <c r="W61" s="2">
        <v>1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5" t="e">
        <f>(#REF!-L61)/L61</f>
        <v>#REF!</v>
      </c>
      <c r="AL61" s="5">
        <f t="shared" si="1"/>
        <v>0</v>
      </c>
      <c r="AM61" s="5">
        <f t="shared" si="2"/>
        <v>0.66666666666666663</v>
      </c>
      <c r="AN61" s="5">
        <f t="shared" si="3"/>
        <v>-0.5</v>
      </c>
      <c r="AO61" s="31">
        <v>423000</v>
      </c>
      <c r="AP61" s="26">
        <v>375000</v>
      </c>
      <c r="AQ61" s="26">
        <v>325000</v>
      </c>
      <c r="AR61" s="17">
        <v>370000</v>
      </c>
      <c r="AS61" s="17">
        <v>399000</v>
      </c>
      <c r="AT61" s="17">
        <v>265000</v>
      </c>
      <c r="AU61">
        <v>320000</v>
      </c>
      <c r="AV61">
        <v>320000</v>
      </c>
      <c r="AW61">
        <v>265500</v>
      </c>
      <c r="AX61">
        <v>318000</v>
      </c>
      <c r="AY61" s="3">
        <v>235000</v>
      </c>
      <c r="AZ61" s="2">
        <v>249000</v>
      </c>
      <c r="BA61" s="2">
        <v>157812</v>
      </c>
      <c r="BB61" s="2">
        <v>157812</v>
      </c>
      <c r="BC61" s="2">
        <v>144000</v>
      </c>
      <c r="BD61" s="4">
        <v>292000</v>
      </c>
      <c r="BE61" s="4">
        <v>325000</v>
      </c>
      <c r="BF61" s="2">
        <v>285000</v>
      </c>
      <c r="BG61" s="2">
        <v>350900</v>
      </c>
      <c r="BH61" s="2">
        <v>0</v>
      </c>
      <c r="BI61" s="2">
        <v>235000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147000</v>
      </c>
      <c r="BP61" s="2">
        <v>0</v>
      </c>
      <c r="BQ61" s="2">
        <v>0</v>
      </c>
      <c r="BR61" s="5">
        <f t="shared" si="27"/>
        <v>-1.0000015723270441</v>
      </c>
      <c r="BS61" s="5">
        <f t="shared" si="4"/>
        <v>0.128</v>
      </c>
      <c r="BT61" s="5">
        <f t="shared" si="5"/>
        <v>0.5962264150943396</v>
      </c>
      <c r="BU61" s="5">
        <f t="shared" si="6"/>
        <v>0.8</v>
      </c>
      <c r="BV61" s="31">
        <v>351420</v>
      </c>
      <c r="BW61" s="26">
        <v>362200</v>
      </c>
      <c r="BX61" s="26">
        <v>325000</v>
      </c>
      <c r="BY61" s="17">
        <v>330500</v>
      </c>
      <c r="BZ61" s="17">
        <v>364028</v>
      </c>
      <c r="CA61" s="17">
        <v>236333</v>
      </c>
      <c r="CB61">
        <v>291633</v>
      </c>
      <c r="CC61">
        <v>280833</v>
      </c>
      <c r="CD61">
        <v>262500</v>
      </c>
      <c r="CE61">
        <v>257888</v>
      </c>
      <c r="CF61" s="3">
        <v>216800</v>
      </c>
      <c r="CG61" s="2">
        <v>217333</v>
      </c>
      <c r="CH61" s="2">
        <v>176333</v>
      </c>
      <c r="CI61" s="2">
        <v>157812</v>
      </c>
      <c r="CJ61" s="2">
        <v>144000</v>
      </c>
      <c r="CK61" s="4">
        <v>292000</v>
      </c>
      <c r="CL61" s="4">
        <v>316667</v>
      </c>
      <c r="CM61" s="2">
        <v>285980</v>
      </c>
      <c r="CN61" s="2">
        <v>350900</v>
      </c>
      <c r="CO61" s="2">
        <v>0</v>
      </c>
      <c r="CP61" s="2">
        <v>235000</v>
      </c>
      <c r="CQ61" s="2">
        <v>247000</v>
      </c>
      <c r="CR61" s="2">
        <v>0</v>
      </c>
      <c r="CS61" s="2">
        <v>0</v>
      </c>
      <c r="CT61" s="2">
        <v>0</v>
      </c>
      <c r="CU61" s="2">
        <v>0</v>
      </c>
      <c r="CV61" s="2">
        <v>147000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5">
        <f t="shared" si="7"/>
        <v>-0.99999689787814872</v>
      </c>
      <c r="DE61" s="5">
        <f t="shared" si="8"/>
        <v>-2.9762562120375483E-2</v>
      </c>
      <c r="DF61" s="5">
        <f t="shared" si="9"/>
        <v>0.4869696572209552</v>
      </c>
      <c r="DG61" s="5">
        <f t="shared" si="10"/>
        <v>0.62094095940959415</v>
      </c>
      <c r="DH61" s="26">
        <v>174</v>
      </c>
      <c r="DI61" s="26">
        <v>17</v>
      </c>
      <c r="DJ61" s="26">
        <v>109</v>
      </c>
      <c r="DK61" s="16">
        <v>7</v>
      </c>
      <c r="DL61" s="16">
        <v>49</v>
      </c>
      <c r="DM61" s="16">
        <v>31</v>
      </c>
      <c r="DN61">
        <v>44</v>
      </c>
      <c r="DO61">
        <v>25</v>
      </c>
      <c r="DP61">
        <v>29</v>
      </c>
      <c r="DQ61" s="9">
        <v>50</v>
      </c>
      <c r="DR61" s="3">
        <v>39</v>
      </c>
      <c r="DS61" s="2">
        <v>88</v>
      </c>
      <c r="DT61" s="2">
        <v>79</v>
      </c>
      <c r="DU61" s="2">
        <v>34</v>
      </c>
      <c r="DV61" s="2">
        <v>152</v>
      </c>
      <c r="DW61" s="4">
        <v>281</v>
      </c>
      <c r="DX61" s="4">
        <v>76</v>
      </c>
      <c r="DY61" s="2">
        <v>99</v>
      </c>
      <c r="DZ61" s="2">
        <v>112</v>
      </c>
      <c r="EA61" s="2">
        <v>0</v>
      </c>
      <c r="EB61" s="2">
        <v>220</v>
      </c>
      <c r="EC61" s="2">
        <v>39</v>
      </c>
      <c r="ED61" s="2">
        <v>0</v>
      </c>
      <c r="EE61" s="2">
        <v>0</v>
      </c>
      <c r="EF61" s="2">
        <v>0</v>
      </c>
      <c r="EG61" s="2">
        <v>0</v>
      </c>
      <c r="EH61" s="2">
        <v>35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5">
        <f t="shared" si="11"/>
        <v>-0.98758118081180812</v>
      </c>
      <c r="EQ61" s="5">
        <f t="shared" si="12"/>
        <v>9.235294117647058</v>
      </c>
      <c r="ER61" s="5">
        <f t="shared" si="13"/>
        <v>4.612903225806452</v>
      </c>
      <c r="ES61" s="5">
        <f t="shared" si="14"/>
        <v>3.4615384615384617</v>
      </c>
      <c r="ET61" s="26">
        <v>8</v>
      </c>
      <c r="EU61" s="26">
        <v>12</v>
      </c>
      <c r="EV61" s="26">
        <v>3</v>
      </c>
      <c r="EW61" s="16">
        <v>17</v>
      </c>
      <c r="EX61" s="16">
        <v>23</v>
      </c>
      <c r="EY61" s="16">
        <v>16</v>
      </c>
      <c r="EZ61">
        <v>6</v>
      </c>
      <c r="FA61">
        <v>13</v>
      </c>
      <c r="FB61">
        <v>10</v>
      </c>
      <c r="FC61">
        <v>8</v>
      </c>
      <c r="FD61" s="3">
        <v>2</v>
      </c>
      <c r="FE61" s="2">
        <v>6</v>
      </c>
      <c r="FF61" s="2">
        <v>11</v>
      </c>
      <c r="FG61" s="5">
        <f t="shared" si="28"/>
        <v>-0.56730769230769229</v>
      </c>
      <c r="FH61" s="5">
        <f t="shared" si="16"/>
        <v>-0.33333333333333331</v>
      </c>
      <c r="FI61" s="5">
        <f t="shared" si="17"/>
        <v>-0.5</v>
      </c>
      <c r="FJ61" s="5">
        <f t="shared" si="18"/>
        <v>3</v>
      </c>
      <c r="FK61" s="31">
        <v>489444</v>
      </c>
      <c r="FL61" s="26">
        <v>413500</v>
      </c>
      <c r="FM61" s="26">
        <v>379000</v>
      </c>
      <c r="FN61" s="17">
        <v>267000</v>
      </c>
      <c r="FO61" s="17">
        <v>319000</v>
      </c>
      <c r="FP61" s="17">
        <v>407000</v>
      </c>
      <c r="FQ61">
        <v>217495</v>
      </c>
      <c r="FR61">
        <v>289000</v>
      </c>
      <c r="FS61">
        <v>334450</v>
      </c>
      <c r="FT61">
        <v>329000</v>
      </c>
      <c r="FU61" s="3">
        <v>156950</v>
      </c>
      <c r="FV61" s="2">
        <v>208000</v>
      </c>
      <c r="FW61" s="2">
        <v>289900</v>
      </c>
      <c r="FX61" s="5">
        <f t="shared" si="19"/>
        <v>-1.0000010131712258</v>
      </c>
      <c r="FY61" s="5">
        <f t="shared" si="20"/>
        <v>0.18366142684401451</v>
      </c>
      <c r="FZ61" s="5">
        <f t="shared" si="21"/>
        <v>0.20256511056511056</v>
      </c>
      <c r="GA61" s="5">
        <f t="shared" si="22"/>
        <v>2.1184708505893597</v>
      </c>
      <c r="GB61" s="31">
        <v>353980</v>
      </c>
      <c r="GC61" s="26">
        <v>369580</v>
      </c>
      <c r="GD61" s="26">
        <v>339000</v>
      </c>
      <c r="GE61" s="17">
        <v>338000</v>
      </c>
      <c r="GF61" s="17">
        <v>368236</v>
      </c>
      <c r="GG61" s="17">
        <v>237333</v>
      </c>
      <c r="GH61">
        <v>305633</v>
      </c>
      <c r="GI61">
        <v>288466</v>
      </c>
      <c r="GJ61">
        <v>270983</v>
      </c>
      <c r="GK61">
        <v>269766</v>
      </c>
      <c r="GL61" s="3">
        <v>221020</v>
      </c>
      <c r="GM61" s="2">
        <v>233233</v>
      </c>
      <c r="GN61" s="2">
        <v>171300</v>
      </c>
      <c r="GO61" s="5">
        <f t="shared" si="23"/>
        <v>-0.99999931918245133</v>
      </c>
      <c r="GP61" s="5">
        <f t="shared" si="24"/>
        <v>-4.2210076302830239E-2</v>
      </c>
      <c r="GQ61" s="20">
        <f t="shared" si="25"/>
        <v>0.49149085883547589</v>
      </c>
      <c r="GR61" s="20">
        <f t="shared" si="26"/>
        <v>0.60157451814315444</v>
      </c>
    </row>
    <row r="62" spans="1:200" ht="12.75" customHeight="1" x14ac:dyDescent="0.2">
      <c r="A62" s="2">
        <v>8060</v>
      </c>
      <c r="B62" s="2" t="s">
        <v>173</v>
      </c>
      <c r="C62" s="26">
        <v>9</v>
      </c>
      <c r="D62" s="26">
        <v>18</v>
      </c>
      <c r="E62" s="26">
        <v>12</v>
      </c>
      <c r="F62" s="16">
        <v>14</v>
      </c>
      <c r="G62" s="16">
        <v>22</v>
      </c>
      <c r="H62" s="16">
        <v>17</v>
      </c>
      <c r="I62">
        <v>23</v>
      </c>
      <c r="J62">
        <v>13</v>
      </c>
      <c r="K62">
        <v>12</v>
      </c>
      <c r="L62">
        <v>10</v>
      </c>
      <c r="M62" s="3">
        <v>9</v>
      </c>
      <c r="N62" s="2">
        <v>18</v>
      </c>
      <c r="O62" s="2">
        <v>5</v>
      </c>
      <c r="P62" s="2">
        <v>8</v>
      </c>
      <c r="Q62" s="2">
        <v>3</v>
      </c>
      <c r="R62" s="2">
        <v>6</v>
      </c>
      <c r="S62" s="4">
        <v>13</v>
      </c>
      <c r="T62" s="2">
        <v>14</v>
      </c>
      <c r="U62" s="2">
        <v>16</v>
      </c>
      <c r="V62" s="2">
        <v>19</v>
      </c>
      <c r="W62" s="2">
        <v>10</v>
      </c>
      <c r="X62" s="2">
        <v>8</v>
      </c>
      <c r="Y62" s="2">
        <v>0</v>
      </c>
      <c r="Z62" s="2">
        <v>0</v>
      </c>
      <c r="AA62" s="2">
        <v>1</v>
      </c>
      <c r="AB62" s="2">
        <v>5</v>
      </c>
      <c r="AC62" s="2">
        <v>5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5" t="e">
        <f>(#REF!-L62)/L62</f>
        <v>#REF!</v>
      </c>
      <c r="AL62" s="5">
        <f t="shared" si="1"/>
        <v>-0.5</v>
      </c>
      <c r="AM62" s="5">
        <f t="shared" si="2"/>
        <v>-0.47058823529411764</v>
      </c>
      <c r="AN62" s="5">
        <f t="shared" si="3"/>
        <v>0</v>
      </c>
      <c r="AO62" s="31">
        <v>379000</v>
      </c>
      <c r="AP62" s="26">
        <v>361000</v>
      </c>
      <c r="AQ62" s="26">
        <v>311500</v>
      </c>
      <c r="AR62" s="17">
        <v>429500</v>
      </c>
      <c r="AS62" s="17">
        <v>314000</v>
      </c>
      <c r="AT62" s="17">
        <v>270000</v>
      </c>
      <c r="AU62">
        <v>275000</v>
      </c>
      <c r="AV62">
        <v>275000</v>
      </c>
      <c r="AW62">
        <v>282250</v>
      </c>
      <c r="AX62">
        <v>296100</v>
      </c>
      <c r="AY62" s="3">
        <v>216250</v>
      </c>
      <c r="AZ62" s="2">
        <v>226965</v>
      </c>
      <c r="BA62" s="2">
        <v>363242</v>
      </c>
      <c r="BB62" s="2">
        <v>363242</v>
      </c>
      <c r="BC62" s="2">
        <v>255000</v>
      </c>
      <c r="BD62" s="4">
        <v>315450</v>
      </c>
      <c r="BE62" s="4">
        <v>280000</v>
      </c>
      <c r="BF62" s="2">
        <v>272500</v>
      </c>
      <c r="BG62" s="2">
        <v>246100</v>
      </c>
      <c r="BH62" s="2">
        <v>204123</v>
      </c>
      <c r="BI62" s="2">
        <v>257000</v>
      </c>
      <c r="BJ62" s="2">
        <v>221750</v>
      </c>
      <c r="BK62" s="2">
        <v>0</v>
      </c>
      <c r="BL62" s="2">
        <v>0</v>
      </c>
      <c r="BM62" s="2">
        <v>186000</v>
      </c>
      <c r="BN62" s="2">
        <v>172500</v>
      </c>
      <c r="BO62" s="2">
        <v>142000</v>
      </c>
      <c r="BP62" s="2">
        <v>0</v>
      </c>
      <c r="BQ62" s="2">
        <v>0</v>
      </c>
      <c r="BR62" s="5">
        <f t="shared" si="27"/>
        <v>-1</v>
      </c>
      <c r="BS62" s="5">
        <f t="shared" si="4"/>
        <v>4.9861495844875349E-2</v>
      </c>
      <c r="BT62" s="5">
        <f t="shared" si="5"/>
        <v>0.40370370370370373</v>
      </c>
      <c r="BU62" s="5">
        <f t="shared" si="6"/>
        <v>0.75260115606936417</v>
      </c>
      <c r="BV62" s="31">
        <v>436878</v>
      </c>
      <c r="BW62" s="26">
        <v>389917</v>
      </c>
      <c r="BX62" s="26">
        <v>378025</v>
      </c>
      <c r="BY62" s="17">
        <v>447100</v>
      </c>
      <c r="BZ62" s="17">
        <v>325795</v>
      </c>
      <c r="CA62" s="17">
        <v>291823</v>
      </c>
      <c r="CB62">
        <v>334086</v>
      </c>
      <c r="CC62">
        <v>272638</v>
      </c>
      <c r="CD62">
        <v>302340</v>
      </c>
      <c r="CE62">
        <v>303970</v>
      </c>
      <c r="CF62" s="3">
        <v>225072</v>
      </c>
      <c r="CG62" s="2">
        <v>206828</v>
      </c>
      <c r="CH62" s="2">
        <v>126200</v>
      </c>
      <c r="CI62" s="2">
        <v>313074</v>
      </c>
      <c r="CJ62" s="2">
        <v>254830</v>
      </c>
      <c r="CK62" s="4">
        <v>306466</v>
      </c>
      <c r="CL62" s="4">
        <v>262696</v>
      </c>
      <c r="CM62" s="2">
        <v>283131</v>
      </c>
      <c r="CN62" s="2">
        <v>338881</v>
      </c>
      <c r="CO62" s="2">
        <v>226765</v>
      </c>
      <c r="CP62" s="2">
        <v>272997</v>
      </c>
      <c r="CQ62" s="2">
        <v>219062</v>
      </c>
      <c r="CR62" s="2">
        <v>0</v>
      </c>
      <c r="CS62" s="2">
        <v>0</v>
      </c>
      <c r="CT62" s="2">
        <v>186000</v>
      </c>
      <c r="CU62" s="2">
        <v>172880</v>
      </c>
      <c r="CV62" s="2">
        <v>131600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5">
        <f t="shared" si="7"/>
        <v>-0.99999752409396958</v>
      </c>
      <c r="DE62" s="5">
        <f t="shared" si="8"/>
        <v>0.12043845228599932</v>
      </c>
      <c r="DF62" s="5">
        <f t="shared" si="9"/>
        <v>0.497065001730501</v>
      </c>
      <c r="DG62" s="5">
        <f t="shared" si="10"/>
        <v>0.94105886116442738</v>
      </c>
      <c r="DH62" s="26">
        <v>38</v>
      </c>
      <c r="DI62" s="26">
        <v>71</v>
      </c>
      <c r="DJ62" s="26">
        <v>70</v>
      </c>
      <c r="DK62" s="16">
        <v>17</v>
      </c>
      <c r="DL62" s="16">
        <v>49</v>
      </c>
      <c r="DM62" s="16">
        <v>53</v>
      </c>
      <c r="DN62">
        <v>61</v>
      </c>
      <c r="DO62">
        <v>46</v>
      </c>
      <c r="DP62">
        <v>110</v>
      </c>
      <c r="DQ62" s="9">
        <v>41</v>
      </c>
      <c r="DR62" s="3">
        <v>110</v>
      </c>
      <c r="DS62" s="2">
        <v>93</v>
      </c>
      <c r="DT62" s="2">
        <v>123</v>
      </c>
      <c r="DU62" s="2">
        <v>44</v>
      </c>
      <c r="DV62" s="2">
        <v>100</v>
      </c>
      <c r="DW62" s="4">
        <v>158</v>
      </c>
      <c r="DX62" s="4">
        <v>77</v>
      </c>
      <c r="DY62" s="2">
        <v>126</v>
      </c>
      <c r="DZ62" s="2">
        <v>83</v>
      </c>
      <c r="EA62" s="2">
        <v>67</v>
      </c>
      <c r="EB62" s="2">
        <v>50</v>
      </c>
      <c r="EC62" s="2">
        <v>37</v>
      </c>
      <c r="ED62" s="2">
        <v>0</v>
      </c>
      <c r="EE62" s="2">
        <v>0</v>
      </c>
      <c r="EF62" s="2">
        <v>21</v>
      </c>
      <c r="EG62" s="2">
        <v>49</v>
      </c>
      <c r="EH62" s="2">
        <v>80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5">
        <f t="shared" si="11"/>
        <v>-0.97704734484964806</v>
      </c>
      <c r="EQ62" s="5">
        <f t="shared" si="12"/>
        <v>-0.46478873239436619</v>
      </c>
      <c r="ER62" s="5">
        <f t="shared" si="13"/>
        <v>-0.28301886792452829</v>
      </c>
      <c r="ES62" s="5">
        <f t="shared" si="14"/>
        <v>-0.65454545454545454</v>
      </c>
      <c r="ET62" s="26">
        <v>9</v>
      </c>
      <c r="EU62" s="26">
        <v>21</v>
      </c>
      <c r="EV62" s="26">
        <v>14</v>
      </c>
      <c r="EW62" s="16">
        <v>32</v>
      </c>
      <c r="EX62" s="16">
        <v>45</v>
      </c>
      <c r="EY62" s="16">
        <v>41</v>
      </c>
      <c r="EZ62">
        <v>32</v>
      </c>
      <c r="FA62">
        <v>30</v>
      </c>
      <c r="FB62">
        <v>32</v>
      </c>
      <c r="FC62">
        <v>24</v>
      </c>
      <c r="FD62" s="3">
        <v>22</v>
      </c>
      <c r="FE62" s="2">
        <v>13</v>
      </c>
      <c r="FF62" s="2">
        <v>26</v>
      </c>
      <c r="FG62" s="5">
        <f t="shared" si="28"/>
        <v>-1.0272727272727273</v>
      </c>
      <c r="FH62" s="5">
        <f t="shared" si="16"/>
        <v>-0.5714285714285714</v>
      </c>
      <c r="FI62" s="5">
        <f t="shared" si="17"/>
        <v>-0.78048780487804881</v>
      </c>
      <c r="FJ62" s="5">
        <f t="shared" si="18"/>
        <v>-0.59090909090909094</v>
      </c>
      <c r="FK62" s="31">
        <v>269000</v>
      </c>
      <c r="FL62" s="26">
        <v>325000</v>
      </c>
      <c r="FM62" s="26">
        <v>320000</v>
      </c>
      <c r="FN62" s="17">
        <v>352450</v>
      </c>
      <c r="FO62" s="17">
        <v>349900</v>
      </c>
      <c r="FP62" s="17">
        <v>319000</v>
      </c>
      <c r="FQ62">
        <v>319450</v>
      </c>
      <c r="FR62">
        <v>294450</v>
      </c>
      <c r="FS62">
        <v>287450</v>
      </c>
      <c r="FT62">
        <v>214499</v>
      </c>
      <c r="FU62" s="3">
        <v>232400</v>
      </c>
      <c r="FV62" s="2">
        <v>223900</v>
      </c>
      <c r="FW62" s="2">
        <v>185000</v>
      </c>
      <c r="FX62" s="5">
        <f t="shared" si="19"/>
        <v>-1.0000026640150836</v>
      </c>
      <c r="FY62" s="5">
        <f t="shared" si="20"/>
        <v>-0.1723076923076923</v>
      </c>
      <c r="FZ62" s="5">
        <f t="shared" si="21"/>
        <v>-0.15673981191222572</v>
      </c>
      <c r="GA62" s="5">
        <f t="shared" si="22"/>
        <v>0.15748709122203097</v>
      </c>
      <c r="GB62" s="31">
        <v>442200</v>
      </c>
      <c r="GC62" s="26">
        <v>399972</v>
      </c>
      <c r="GD62" s="26">
        <v>385867</v>
      </c>
      <c r="GE62" s="17">
        <v>455271</v>
      </c>
      <c r="GF62" s="17">
        <v>332654</v>
      </c>
      <c r="GG62" s="17">
        <v>300575</v>
      </c>
      <c r="GH62">
        <v>341530</v>
      </c>
      <c r="GI62">
        <v>280538</v>
      </c>
      <c r="GJ62">
        <v>300115</v>
      </c>
      <c r="GK62">
        <v>315920</v>
      </c>
      <c r="GL62" s="3">
        <v>240800</v>
      </c>
      <c r="GM62" s="2">
        <v>250786</v>
      </c>
      <c r="GN62" s="2">
        <v>140560</v>
      </c>
      <c r="GO62" s="5">
        <f t="shared" si="23"/>
        <v>-1.0000005454155871</v>
      </c>
      <c r="GP62" s="5">
        <f t="shared" si="24"/>
        <v>0.10557739041732922</v>
      </c>
      <c r="GQ62" s="20">
        <f t="shared" si="25"/>
        <v>0.47118023787740165</v>
      </c>
      <c r="GR62" s="20">
        <f t="shared" si="26"/>
        <v>0.83637873754152825</v>
      </c>
    </row>
    <row r="63" spans="1:200" ht="12.75" customHeight="1" x14ac:dyDescent="0.2">
      <c r="A63" s="2">
        <v>8061</v>
      </c>
      <c r="B63" s="2" t="s">
        <v>186</v>
      </c>
      <c r="C63" s="26">
        <v>2</v>
      </c>
      <c r="D63" s="26">
        <v>4</v>
      </c>
      <c r="E63" s="26">
        <v>1</v>
      </c>
      <c r="F63" s="16">
        <v>6</v>
      </c>
      <c r="G63" s="16">
        <v>3</v>
      </c>
      <c r="H63" s="16">
        <v>5</v>
      </c>
      <c r="I63">
        <v>3</v>
      </c>
      <c r="J63">
        <v>5</v>
      </c>
      <c r="K63">
        <v>3</v>
      </c>
      <c r="L63">
        <v>1</v>
      </c>
      <c r="M63" s="3">
        <v>4</v>
      </c>
      <c r="N63" s="2"/>
      <c r="O63" s="2"/>
      <c r="P63" s="2"/>
      <c r="Q63" s="2"/>
      <c r="R63" s="2"/>
      <c r="S63" s="4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5" t="e">
        <f>(#REF!-L63)/L63</f>
        <v>#REF!</v>
      </c>
      <c r="AL63" s="5">
        <f t="shared" si="1"/>
        <v>-0.5</v>
      </c>
      <c r="AM63" s="5">
        <f t="shared" si="2"/>
        <v>-0.6</v>
      </c>
      <c r="AN63" s="5">
        <f t="shared" si="3"/>
        <v>-0.5</v>
      </c>
      <c r="AO63" s="31">
        <v>208000</v>
      </c>
      <c r="AP63" s="26">
        <v>161000</v>
      </c>
      <c r="AQ63" s="26">
        <v>215270</v>
      </c>
      <c r="AR63" s="17">
        <v>183500</v>
      </c>
      <c r="AS63" s="17">
        <v>247000</v>
      </c>
      <c r="AT63" s="17">
        <v>235000</v>
      </c>
      <c r="AU63">
        <v>170000</v>
      </c>
      <c r="AV63">
        <v>170000</v>
      </c>
      <c r="AW63">
        <v>150000</v>
      </c>
      <c r="AX63">
        <v>145000</v>
      </c>
      <c r="AY63" s="3">
        <v>92450</v>
      </c>
      <c r="AZ63" s="2"/>
      <c r="BA63" s="2"/>
      <c r="BB63" s="2"/>
      <c r="BC63" s="2"/>
      <c r="BD63" s="4"/>
      <c r="BE63" s="4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5">
        <f t="shared" si="27"/>
        <v>-1.000003448275862</v>
      </c>
      <c r="BS63" s="5">
        <f t="shared" si="4"/>
        <v>0.29192546583850931</v>
      </c>
      <c r="BT63" s="5">
        <f t="shared" si="5"/>
        <v>-0.1148936170212766</v>
      </c>
      <c r="BU63" s="5">
        <f t="shared" si="6"/>
        <v>1.2498647917793402</v>
      </c>
      <c r="BV63" s="31">
        <v>208000</v>
      </c>
      <c r="BW63" s="26">
        <v>169250</v>
      </c>
      <c r="BX63" s="26">
        <v>215270</v>
      </c>
      <c r="BY63" s="17">
        <v>186408</v>
      </c>
      <c r="BZ63" s="17">
        <v>231950</v>
      </c>
      <c r="CA63" s="17">
        <v>219980</v>
      </c>
      <c r="CB63">
        <v>175500</v>
      </c>
      <c r="CC63">
        <v>177180</v>
      </c>
      <c r="CD63">
        <v>148666</v>
      </c>
      <c r="CE63">
        <v>145000</v>
      </c>
      <c r="CF63" s="3">
        <v>96975</v>
      </c>
      <c r="CG63" s="2"/>
      <c r="CH63" s="2"/>
      <c r="CI63" s="2"/>
      <c r="CJ63" s="2"/>
      <c r="CK63" s="4"/>
      <c r="CL63" s="4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5">
        <f t="shared" si="7"/>
        <v>-0.99999138024281531</v>
      </c>
      <c r="DE63" s="5">
        <f t="shared" si="8"/>
        <v>0.22895125553914328</v>
      </c>
      <c r="DF63" s="5">
        <f t="shared" si="9"/>
        <v>-5.4459496317847078E-2</v>
      </c>
      <c r="DG63" s="5">
        <f t="shared" si="10"/>
        <v>1.1448827017272494</v>
      </c>
      <c r="DH63" s="26">
        <v>35</v>
      </c>
      <c r="DI63" s="26">
        <v>36</v>
      </c>
      <c r="DJ63" s="26">
        <v>9</v>
      </c>
      <c r="DK63" s="16">
        <v>237</v>
      </c>
      <c r="DL63" s="16">
        <v>22</v>
      </c>
      <c r="DM63" s="16">
        <v>80</v>
      </c>
      <c r="DN63">
        <v>44</v>
      </c>
      <c r="DO63">
        <v>67</v>
      </c>
      <c r="DP63">
        <v>11</v>
      </c>
      <c r="DQ63" s="9">
        <v>32</v>
      </c>
      <c r="DR63" s="3">
        <v>27</v>
      </c>
      <c r="DS63" s="2"/>
      <c r="DT63" s="2"/>
      <c r="DU63" s="2"/>
      <c r="DV63" s="2"/>
      <c r="DW63" s="4"/>
      <c r="DX63" s="4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5">
        <f t="shared" si="11"/>
        <v>-0.96422241557102351</v>
      </c>
      <c r="EQ63" s="5">
        <f t="shared" si="12"/>
        <v>-2.7777777777777776E-2</v>
      </c>
      <c r="ER63" s="5">
        <f t="shared" si="13"/>
        <v>-0.5625</v>
      </c>
      <c r="ES63" s="5">
        <f t="shared" si="14"/>
        <v>0.29629629629629628</v>
      </c>
      <c r="ET63" s="26">
        <v>11</v>
      </c>
      <c r="EU63" s="26">
        <v>7</v>
      </c>
      <c r="EV63" s="26">
        <v>6</v>
      </c>
      <c r="EW63" s="16">
        <v>6</v>
      </c>
      <c r="EX63" s="16">
        <v>10</v>
      </c>
      <c r="EY63" s="16">
        <v>7</v>
      </c>
      <c r="EZ63">
        <v>7</v>
      </c>
      <c r="FA63">
        <v>18</v>
      </c>
      <c r="FB63">
        <v>12</v>
      </c>
      <c r="FC63">
        <v>4</v>
      </c>
      <c r="FD63" s="3">
        <v>9</v>
      </c>
      <c r="FE63" s="2"/>
      <c r="FF63" s="2"/>
      <c r="FG63" s="5">
        <f t="shared" si="28"/>
        <v>-0.92592592592592593</v>
      </c>
      <c r="FH63" s="5">
        <f t="shared" si="16"/>
        <v>0.5714285714285714</v>
      </c>
      <c r="FI63" s="5">
        <f t="shared" si="17"/>
        <v>0.5714285714285714</v>
      </c>
      <c r="FJ63" s="5">
        <f t="shared" si="18"/>
        <v>0.22222222222222221</v>
      </c>
      <c r="FK63" s="31">
        <v>234900</v>
      </c>
      <c r="FL63" s="26">
        <v>197000</v>
      </c>
      <c r="FM63" s="26">
        <v>239500</v>
      </c>
      <c r="FN63" s="17">
        <v>199900</v>
      </c>
      <c r="FO63" s="17">
        <v>216950</v>
      </c>
      <c r="FP63" s="17">
        <v>174900</v>
      </c>
      <c r="FQ63">
        <v>169500</v>
      </c>
      <c r="FR63">
        <v>185950</v>
      </c>
      <c r="FS63">
        <v>173950</v>
      </c>
      <c r="FT63">
        <v>160950</v>
      </c>
      <c r="FU63" s="3">
        <v>124900</v>
      </c>
      <c r="FV63" s="2"/>
      <c r="FW63" s="2"/>
      <c r="FX63" s="5">
        <f t="shared" si="19"/>
        <v>-0.99999644965162215</v>
      </c>
      <c r="FY63" s="5">
        <f t="shared" si="20"/>
        <v>0.19238578680203045</v>
      </c>
      <c r="FZ63" s="5">
        <f t="shared" si="21"/>
        <v>0.34305317324185247</v>
      </c>
      <c r="GA63" s="5">
        <f t="shared" si="22"/>
        <v>0.88070456365092076</v>
      </c>
      <c r="GB63" s="31">
        <v>209500</v>
      </c>
      <c r="GC63" s="26">
        <v>182000</v>
      </c>
      <c r="GD63" s="26">
        <v>209000</v>
      </c>
      <c r="GE63" s="17">
        <v>189783</v>
      </c>
      <c r="GF63" s="17">
        <v>231833</v>
      </c>
      <c r="GG63" s="17">
        <v>220720</v>
      </c>
      <c r="GH63">
        <v>184633</v>
      </c>
      <c r="GI63">
        <v>177680</v>
      </c>
      <c r="GJ63">
        <v>152666</v>
      </c>
      <c r="GK63">
        <v>159900</v>
      </c>
      <c r="GL63" s="3">
        <v>103575</v>
      </c>
      <c r="GM63" s="2"/>
      <c r="GN63" s="2"/>
      <c r="GO63" s="5">
        <f t="shared" si="23"/>
        <v>-0.99999879683685555</v>
      </c>
      <c r="GP63" s="5">
        <f t="shared" si="24"/>
        <v>0.15109890109890109</v>
      </c>
      <c r="GQ63" s="20">
        <f t="shared" si="25"/>
        <v>-5.0833635375135917E-2</v>
      </c>
      <c r="GR63" s="20">
        <f t="shared" si="26"/>
        <v>1.0226888727974897</v>
      </c>
    </row>
    <row r="64" spans="1:200" ht="12.75" customHeight="1" x14ac:dyDescent="0.2">
      <c r="A64" s="2">
        <v>8062</v>
      </c>
      <c r="B64" s="2" t="s">
        <v>175</v>
      </c>
      <c r="C64" s="26">
        <v>2</v>
      </c>
      <c r="D64" s="26">
        <v>2</v>
      </c>
      <c r="E64" s="26">
        <v>6</v>
      </c>
      <c r="F64" s="16">
        <v>6</v>
      </c>
      <c r="G64" s="16">
        <v>3</v>
      </c>
      <c r="H64" s="16">
        <v>4</v>
      </c>
      <c r="I64">
        <v>2</v>
      </c>
      <c r="J64">
        <v>5</v>
      </c>
      <c r="K64">
        <v>6</v>
      </c>
      <c r="L64">
        <v>3</v>
      </c>
      <c r="M64" s="3">
        <v>7</v>
      </c>
      <c r="N64" s="2">
        <v>4</v>
      </c>
      <c r="O64" s="2">
        <v>1</v>
      </c>
      <c r="P64" s="2">
        <v>2</v>
      </c>
      <c r="Q64" s="2">
        <v>5</v>
      </c>
      <c r="R64" s="2">
        <v>3</v>
      </c>
      <c r="S64" s="4">
        <v>2</v>
      </c>
      <c r="T64" s="2">
        <v>4</v>
      </c>
      <c r="U64" s="2">
        <v>5</v>
      </c>
      <c r="V64" s="2">
        <v>5</v>
      </c>
      <c r="W64" s="2">
        <v>5</v>
      </c>
      <c r="X64" s="2">
        <v>3</v>
      </c>
      <c r="Y64" s="2">
        <v>5</v>
      </c>
      <c r="Z64" s="2">
        <v>2</v>
      </c>
      <c r="AA64" s="2">
        <v>1</v>
      </c>
      <c r="AB64" s="2">
        <v>7</v>
      </c>
      <c r="AC64" s="2">
        <v>2</v>
      </c>
      <c r="AD64" s="2">
        <v>6</v>
      </c>
      <c r="AE64" s="2">
        <v>2</v>
      </c>
      <c r="AF64" s="2">
        <v>0</v>
      </c>
      <c r="AG64" s="2">
        <v>2</v>
      </c>
      <c r="AH64" s="2">
        <v>4</v>
      </c>
      <c r="AI64" s="2">
        <v>4</v>
      </c>
      <c r="AJ64" s="2">
        <v>0</v>
      </c>
      <c r="AK64" s="5" t="e">
        <f>(#REF!-L64)/L64</f>
        <v>#REF!</v>
      </c>
      <c r="AL64" s="5">
        <f t="shared" si="1"/>
        <v>0</v>
      </c>
      <c r="AM64" s="5">
        <f t="shared" si="2"/>
        <v>-0.5</v>
      </c>
      <c r="AN64" s="5">
        <f t="shared" si="3"/>
        <v>-0.7142857142857143</v>
      </c>
      <c r="AO64" s="31">
        <v>166450</v>
      </c>
      <c r="AP64" s="26">
        <v>148500</v>
      </c>
      <c r="AQ64" s="26">
        <v>158500</v>
      </c>
      <c r="AR64" s="17">
        <v>118500</v>
      </c>
      <c r="AS64" s="17">
        <v>135000</v>
      </c>
      <c r="AT64" s="17">
        <v>146000</v>
      </c>
      <c r="AU64">
        <v>88000</v>
      </c>
      <c r="AV64">
        <v>88000</v>
      </c>
      <c r="AW64">
        <v>93950</v>
      </c>
      <c r="AX64">
        <v>100000</v>
      </c>
      <c r="AY64" s="3">
        <v>65000</v>
      </c>
      <c r="AZ64" s="2">
        <v>73500</v>
      </c>
      <c r="BA64" s="2">
        <v>76375</v>
      </c>
      <c r="BB64" s="2">
        <v>76375</v>
      </c>
      <c r="BC64" s="2">
        <v>84900</v>
      </c>
      <c r="BD64" s="4">
        <v>110000</v>
      </c>
      <c r="BE64" s="4">
        <v>237500</v>
      </c>
      <c r="BF64" s="2">
        <v>159950</v>
      </c>
      <c r="BG64" s="2">
        <v>145000</v>
      </c>
      <c r="BH64" s="2">
        <v>140000</v>
      </c>
      <c r="BI64" s="2">
        <v>121000</v>
      </c>
      <c r="BJ64" s="2">
        <v>118000</v>
      </c>
      <c r="BK64" s="2">
        <v>94000</v>
      </c>
      <c r="BL64" s="2">
        <v>71500</v>
      </c>
      <c r="BM64" s="2">
        <v>81300</v>
      </c>
      <c r="BN64" s="2">
        <v>76000</v>
      </c>
      <c r="BO64" s="2">
        <v>74750</v>
      </c>
      <c r="BP64" s="2">
        <v>75250</v>
      </c>
      <c r="BQ64" s="2">
        <v>56750</v>
      </c>
      <c r="BR64" s="5">
        <f t="shared" si="27"/>
        <v>-1.0000071428571429</v>
      </c>
      <c r="BS64" s="5">
        <f t="shared" si="4"/>
        <v>0.12087542087542087</v>
      </c>
      <c r="BT64" s="5">
        <f t="shared" si="5"/>
        <v>0.14006849315068493</v>
      </c>
      <c r="BU64" s="5">
        <f t="shared" si="6"/>
        <v>1.5607692307692307</v>
      </c>
      <c r="BV64" s="31">
        <v>166450</v>
      </c>
      <c r="BW64" s="26">
        <v>148500</v>
      </c>
      <c r="BX64" s="26">
        <v>152000</v>
      </c>
      <c r="BY64" s="17">
        <v>157000</v>
      </c>
      <c r="BZ64" s="17">
        <v>123500</v>
      </c>
      <c r="CA64" s="17">
        <v>126750</v>
      </c>
      <c r="CB64">
        <v>122500</v>
      </c>
      <c r="CC64">
        <v>133600</v>
      </c>
      <c r="CD64">
        <v>97650</v>
      </c>
      <c r="CE64">
        <v>108666</v>
      </c>
      <c r="CF64" s="3">
        <v>87271</v>
      </c>
      <c r="CG64" s="2">
        <v>71500</v>
      </c>
      <c r="CH64" s="2">
        <v>41000</v>
      </c>
      <c r="CI64" s="2">
        <v>76375</v>
      </c>
      <c r="CJ64" s="2">
        <v>71100</v>
      </c>
      <c r="CK64" s="4">
        <v>100666</v>
      </c>
      <c r="CL64" s="4">
        <v>237500</v>
      </c>
      <c r="CM64" s="2">
        <v>181175</v>
      </c>
      <c r="CN64" s="2">
        <v>150100</v>
      </c>
      <c r="CO64" s="2">
        <v>139980</v>
      </c>
      <c r="CP64" s="2">
        <v>121000</v>
      </c>
      <c r="CQ64" s="2">
        <v>120500</v>
      </c>
      <c r="CR64" s="2">
        <v>94380</v>
      </c>
      <c r="CS64" s="2">
        <v>71500</v>
      </c>
      <c r="CT64" s="2">
        <v>81300</v>
      </c>
      <c r="CU64" s="2">
        <v>79571</v>
      </c>
      <c r="CV64" s="2">
        <v>74750</v>
      </c>
      <c r="CW64" s="2">
        <v>80083</v>
      </c>
      <c r="CX64" s="2">
        <v>56750</v>
      </c>
      <c r="CY64" s="2">
        <v>0</v>
      </c>
      <c r="CZ64" s="2">
        <v>67500</v>
      </c>
      <c r="DA64" s="2">
        <v>61375</v>
      </c>
      <c r="DB64" s="2">
        <v>60475</v>
      </c>
      <c r="DC64" s="2">
        <v>0</v>
      </c>
      <c r="DD64" s="5">
        <f t="shared" si="7"/>
        <v>-0.99998563700485188</v>
      </c>
      <c r="DE64" s="5">
        <f t="shared" si="8"/>
        <v>0.12087542087542087</v>
      </c>
      <c r="DF64" s="5">
        <f t="shared" si="9"/>
        <v>0.31321499013806708</v>
      </c>
      <c r="DG64" s="5">
        <f t="shared" si="10"/>
        <v>0.90727733153051993</v>
      </c>
      <c r="DH64" s="26">
        <v>16</v>
      </c>
      <c r="DI64" s="26">
        <v>54</v>
      </c>
      <c r="DJ64" s="26">
        <v>51</v>
      </c>
      <c r="DK64" s="16">
        <v>17</v>
      </c>
      <c r="DL64" s="16">
        <v>73</v>
      </c>
      <c r="DM64" s="16">
        <v>21</v>
      </c>
      <c r="DN64">
        <v>31</v>
      </c>
      <c r="DO64">
        <v>55</v>
      </c>
      <c r="DP64">
        <v>99</v>
      </c>
      <c r="DQ64" s="9">
        <v>18</v>
      </c>
      <c r="DR64" s="3">
        <v>97</v>
      </c>
      <c r="DS64" s="2">
        <v>68</v>
      </c>
      <c r="DT64" s="2">
        <v>10</v>
      </c>
      <c r="DU64" s="2">
        <v>50</v>
      </c>
      <c r="DV64" s="2">
        <v>58</v>
      </c>
      <c r="DW64" s="4">
        <v>190</v>
      </c>
      <c r="DX64" s="4">
        <v>138</v>
      </c>
      <c r="DY64" s="2">
        <v>212</v>
      </c>
      <c r="DZ64" s="2">
        <v>29</v>
      </c>
      <c r="EA64" s="2">
        <v>47</v>
      </c>
      <c r="EB64" s="2">
        <v>46</v>
      </c>
      <c r="EC64" s="2">
        <v>16</v>
      </c>
      <c r="ED64" s="2">
        <v>28</v>
      </c>
      <c r="EE64" s="2">
        <v>29</v>
      </c>
      <c r="EF64" s="2">
        <v>13</v>
      </c>
      <c r="EG64" s="2">
        <v>57</v>
      </c>
      <c r="EH64" s="2">
        <v>44</v>
      </c>
      <c r="EI64" s="2">
        <v>38</v>
      </c>
      <c r="EJ64" s="2">
        <v>43</v>
      </c>
      <c r="EK64" s="2">
        <v>0</v>
      </c>
      <c r="EL64" s="2">
        <v>34</v>
      </c>
      <c r="EM64" s="2">
        <v>16</v>
      </c>
      <c r="EN64" s="2">
        <v>20</v>
      </c>
      <c r="EO64" s="2">
        <v>0</v>
      </c>
      <c r="EP64" s="5">
        <f t="shared" si="11"/>
        <v>-0.94959570380386005</v>
      </c>
      <c r="EQ64" s="5">
        <f t="shared" si="12"/>
        <v>-0.70370370370370372</v>
      </c>
      <c r="ER64" s="5">
        <f t="shared" si="13"/>
        <v>-0.23809523809523808</v>
      </c>
      <c r="ES64" s="5">
        <f t="shared" si="14"/>
        <v>-0.83505154639175261</v>
      </c>
      <c r="ET64" s="26">
        <v>1</v>
      </c>
      <c r="EU64" s="26">
        <v>4</v>
      </c>
      <c r="EV64" s="26">
        <v>7</v>
      </c>
      <c r="EW64" s="16">
        <v>6</v>
      </c>
      <c r="EX64" s="16">
        <v>9</v>
      </c>
      <c r="EY64" s="16">
        <v>9</v>
      </c>
      <c r="EZ64">
        <v>11</v>
      </c>
      <c r="FA64">
        <v>3</v>
      </c>
      <c r="FB64">
        <v>6</v>
      </c>
      <c r="FC64">
        <v>8</v>
      </c>
      <c r="FD64" s="3">
        <v>7</v>
      </c>
      <c r="FE64" s="2">
        <v>7</v>
      </c>
      <c r="FF64" s="2">
        <v>9</v>
      </c>
      <c r="FG64" s="5">
        <f t="shared" si="28"/>
        <v>-1.1043814432989691</v>
      </c>
      <c r="FH64" s="5">
        <f t="shared" si="16"/>
        <v>-0.75</v>
      </c>
      <c r="FI64" s="5">
        <f t="shared" si="17"/>
        <v>-0.88888888888888884</v>
      </c>
      <c r="FJ64" s="5">
        <f t="shared" si="18"/>
        <v>-0.8571428571428571</v>
      </c>
      <c r="FK64" s="31">
        <v>165000</v>
      </c>
      <c r="FL64" s="26">
        <v>139500</v>
      </c>
      <c r="FM64" s="26">
        <v>150000</v>
      </c>
      <c r="FN64" s="17">
        <v>239450</v>
      </c>
      <c r="FO64" s="17">
        <v>95000</v>
      </c>
      <c r="FP64" s="17">
        <v>119900</v>
      </c>
      <c r="FQ64">
        <v>159999</v>
      </c>
      <c r="FR64">
        <v>115500</v>
      </c>
      <c r="FS64">
        <v>88250</v>
      </c>
      <c r="FT64">
        <v>101500</v>
      </c>
      <c r="FU64" s="3">
        <v>120000</v>
      </c>
      <c r="FV64" s="2">
        <v>95000</v>
      </c>
      <c r="FW64" s="2">
        <v>60000</v>
      </c>
      <c r="FX64" s="5">
        <f t="shared" si="19"/>
        <v>-1.0000073891625616</v>
      </c>
      <c r="FY64" s="5">
        <f t="shared" si="20"/>
        <v>0.18279569892473119</v>
      </c>
      <c r="FZ64" s="5">
        <f t="shared" si="21"/>
        <v>0.37614678899082571</v>
      </c>
      <c r="GA64" s="5">
        <f t="shared" si="22"/>
        <v>0.375</v>
      </c>
      <c r="GB64" s="31">
        <v>164950</v>
      </c>
      <c r="GC64" s="26">
        <v>177450</v>
      </c>
      <c r="GD64" s="26">
        <v>152000</v>
      </c>
      <c r="GE64" s="17">
        <v>165166</v>
      </c>
      <c r="GF64" s="17">
        <v>132999</v>
      </c>
      <c r="GG64" s="17">
        <v>132175</v>
      </c>
      <c r="GH64">
        <v>124900</v>
      </c>
      <c r="GI64">
        <v>138677</v>
      </c>
      <c r="GJ64">
        <v>99649</v>
      </c>
      <c r="GK64">
        <v>105333</v>
      </c>
      <c r="GL64" s="3">
        <v>96014</v>
      </c>
      <c r="GM64" s="2">
        <v>74450</v>
      </c>
      <c r="GN64" s="2">
        <v>41100</v>
      </c>
      <c r="GO64" s="5">
        <f t="shared" si="23"/>
        <v>-0.99999826459230323</v>
      </c>
      <c r="GP64" s="5">
        <f t="shared" si="24"/>
        <v>-7.0442378134685832E-2</v>
      </c>
      <c r="GQ64" s="20">
        <f t="shared" si="25"/>
        <v>0.24796671080007565</v>
      </c>
      <c r="GR64" s="20">
        <f t="shared" si="26"/>
        <v>0.71797862811673296</v>
      </c>
    </row>
    <row r="65" spans="1:200" ht="12.75" customHeight="1" x14ac:dyDescent="0.2">
      <c r="A65" s="2">
        <v>8063</v>
      </c>
      <c r="B65" s="2" t="s">
        <v>176</v>
      </c>
      <c r="C65" s="26">
        <v>0</v>
      </c>
      <c r="D65" s="26">
        <v>0</v>
      </c>
      <c r="E65" s="26">
        <v>1</v>
      </c>
      <c r="F65" s="16">
        <v>0</v>
      </c>
      <c r="G65" s="16">
        <v>1</v>
      </c>
      <c r="H65" s="16">
        <v>0</v>
      </c>
      <c r="I65">
        <v>0</v>
      </c>
      <c r="J65">
        <v>1</v>
      </c>
      <c r="K65">
        <v>0</v>
      </c>
      <c r="L65">
        <v>0</v>
      </c>
      <c r="M65" s="3">
        <v>0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4">
        <v>0</v>
      </c>
      <c r="T65" s="2">
        <v>4</v>
      </c>
      <c r="U65" s="2">
        <v>0</v>
      </c>
      <c r="V65" s="2">
        <v>0</v>
      </c>
      <c r="W65" s="2">
        <v>1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5" t="e">
        <f>(#REF!-L65)/L65</f>
        <v>#REF!</v>
      </c>
      <c r="AL65" s="5" t="e">
        <f t="shared" si="1"/>
        <v>#DIV/0!</v>
      </c>
      <c r="AM65" s="5" t="e">
        <f t="shared" si="2"/>
        <v>#DIV/0!</v>
      </c>
      <c r="AN65" s="5" t="e">
        <f t="shared" si="3"/>
        <v>#DIV/0!</v>
      </c>
      <c r="AO65" s="31">
        <v>0</v>
      </c>
      <c r="AP65" s="26">
        <v>0</v>
      </c>
      <c r="AQ65" s="26">
        <v>136000</v>
      </c>
      <c r="AR65" s="17">
        <v>0</v>
      </c>
      <c r="AS65" s="17">
        <v>105000</v>
      </c>
      <c r="AT65" s="17">
        <v>0</v>
      </c>
      <c r="AU65">
        <v>50000</v>
      </c>
      <c r="AV65">
        <v>50000</v>
      </c>
      <c r="AW65">
        <v>0</v>
      </c>
      <c r="AX65">
        <v>0</v>
      </c>
      <c r="AY65" s="3">
        <v>0</v>
      </c>
      <c r="AZ65" s="2">
        <v>38500</v>
      </c>
      <c r="BA65" s="2">
        <v>0</v>
      </c>
      <c r="BB65" s="2">
        <v>0</v>
      </c>
      <c r="BC65" s="2">
        <v>0</v>
      </c>
      <c r="BD65" s="4">
        <v>0</v>
      </c>
      <c r="BE65" s="4">
        <v>0</v>
      </c>
      <c r="BF65" s="2">
        <v>270400</v>
      </c>
      <c r="BG65" s="2">
        <v>0</v>
      </c>
      <c r="BH65" s="2">
        <v>0</v>
      </c>
      <c r="BI65" s="2">
        <v>119900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5" t="e">
        <f t="shared" si="27"/>
        <v>#DIV/0!</v>
      </c>
      <c r="BS65" s="5" t="e">
        <f t="shared" si="4"/>
        <v>#DIV/0!</v>
      </c>
      <c r="BT65" s="5" t="e">
        <f t="shared" si="5"/>
        <v>#DIV/0!</v>
      </c>
      <c r="BU65" s="5" t="e">
        <f t="shared" si="6"/>
        <v>#DIV/0!</v>
      </c>
      <c r="BV65" s="31">
        <v>0</v>
      </c>
      <c r="BW65" s="26">
        <v>0</v>
      </c>
      <c r="BX65" s="26">
        <v>136000</v>
      </c>
      <c r="BY65" s="17">
        <v>0</v>
      </c>
      <c r="BZ65" s="17">
        <v>105000</v>
      </c>
      <c r="CA65" s="17">
        <v>0</v>
      </c>
      <c r="CB65">
        <v>0</v>
      </c>
      <c r="CC65">
        <v>50000</v>
      </c>
      <c r="CD65">
        <v>0</v>
      </c>
      <c r="CE65">
        <v>0</v>
      </c>
      <c r="CF65" s="3">
        <v>0</v>
      </c>
      <c r="CG65" s="2">
        <v>38500</v>
      </c>
      <c r="CH65" s="2">
        <v>0</v>
      </c>
      <c r="CI65" s="2">
        <v>0</v>
      </c>
      <c r="CJ65" s="2">
        <v>0</v>
      </c>
      <c r="CK65" s="4">
        <v>0</v>
      </c>
      <c r="CL65" s="4">
        <v>0</v>
      </c>
      <c r="CM65" s="2">
        <v>247450</v>
      </c>
      <c r="CN65" s="2">
        <v>0</v>
      </c>
      <c r="CO65" s="2">
        <v>0</v>
      </c>
      <c r="CP65" s="2">
        <v>119900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5" t="e">
        <f t="shared" si="7"/>
        <v>#DIV/0!</v>
      </c>
      <c r="DE65" s="5" t="e">
        <f t="shared" si="8"/>
        <v>#DIV/0!</v>
      </c>
      <c r="DF65" s="5" t="e">
        <f t="shared" si="9"/>
        <v>#DIV/0!</v>
      </c>
      <c r="DG65" s="5" t="e">
        <f t="shared" si="10"/>
        <v>#DIV/0!</v>
      </c>
      <c r="DH65" s="26">
        <v>0</v>
      </c>
      <c r="DI65" s="26">
        <v>0</v>
      </c>
      <c r="DJ65" s="26">
        <v>3</v>
      </c>
      <c r="DK65" s="16">
        <v>0</v>
      </c>
      <c r="DL65" s="16">
        <v>42</v>
      </c>
      <c r="DM65" s="16">
        <v>0</v>
      </c>
      <c r="DN65">
        <v>0</v>
      </c>
      <c r="DO65">
        <v>284</v>
      </c>
      <c r="DP65">
        <v>0</v>
      </c>
      <c r="DQ65" s="9">
        <v>0</v>
      </c>
      <c r="DR65" s="3">
        <v>0</v>
      </c>
      <c r="DS65" s="2">
        <v>223</v>
      </c>
      <c r="DT65" s="2">
        <v>0</v>
      </c>
      <c r="DU65" s="2">
        <v>0</v>
      </c>
      <c r="DV65" s="2">
        <v>0</v>
      </c>
      <c r="DW65" s="4">
        <v>0</v>
      </c>
      <c r="DX65" s="4">
        <v>0</v>
      </c>
      <c r="DY65" s="2">
        <v>116</v>
      </c>
      <c r="DZ65" s="2">
        <v>0</v>
      </c>
      <c r="EA65" s="2">
        <v>0</v>
      </c>
      <c r="EB65" s="2">
        <v>118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5" t="e">
        <f t="shared" si="11"/>
        <v>#DIV/0!</v>
      </c>
      <c r="EQ65" s="5" t="e">
        <f t="shared" si="12"/>
        <v>#DIV/0!</v>
      </c>
      <c r="ER65" s="5" t="e">
        <f t="shared" si="13"/>
        <v>#DIV/0!</v>
      </c>
      <c r="ES65" s="5" t="e">
        <f t="shared" si="14"/>
        <v>#DIV/0!</v>
      </c>
      <c r="ET65" s="26">
        <v>0</v>
      </c>
      <c r="EU65" s="26">
        <v>0</v>
      </c>
      <c r="EV65" s="26">
        <v>1</v>
      </c>
      <c r="EW65" s="16">
        <v>0</v>
      </c>
      <c r="EX65" s="16">
        <v>0</v>
      </c>
      <c r="EY65" s="16">
        <v>1</v>
      </c>
      <c r="EZ65">
        <v>2</v>
      </c>
      <c r="FA65">
        <v>1</v>
      </c>
      <c r="FB65">
        <v>1</v>
      </c>
      <c r="FC65">
        <v>0</v>
      </c>
      <c r="FD65" s="3">
        <v>1</v>
      </c>
      <c r="FE65" s="2">
        <v>1</v>
      </c>
      <c r="FF65" s="2">
        <v>4</v>
      </c>
      <c r="FG65" s="5" t="e">
        <f t="shared" si="28"/>
        <v>#DIV/0!</v>
      </c>
      <c r="FH65" s="5" t="e">
        <f t="shared" si="16"/>
        <v>#DIV/0!</v>
      </c>
      <c r="FI65" s="5">
        <f t="shared" si="17"/>
        <v>-1</v>
      </c>
      <c r="FJ65" s="5">
        <f t="shared" si="18"/>
        <v>-1</v>
      </c>
      <c r="FK65" s="31">
        <v>0</v>
      </c>
      <c r="FL65" s="26">
        <v>0</v>
      </c>
      <c r="FM65" s="26">
        <v>135000</v>
      </c>
      <c r="FN65" s="17">
        <v>0</v>
      </c>
      <c r="FO65" s="17">
        <v>0</v>
      </c>
      <c r="FP65" s="17">
        <v>84900</v>
      </c>
      <c r="FQ65">
        <v>67400</v>
      </c>
      <c r="FR65">
        <v>59000</v>
      </c>
      <c r="FS65">
        <v>69500</v>
      </c>
      <c r="FT65">
        <v>0</v>
      </c>
      <c r="FU65" s="3">
        <v>69900</v>
      </c>
      <c r="FV65" s="2">
        <v>65000</v>
      </c>
      <c r="FW65" s="2">
        <v>53500</v>
      </c>
      <c r="FX65" s="5" t="e">
        <f t="shared" si="19"/>
        <v>#DIV/0!</v>
      </c>
      <c r="FY65" s="5" t="e">
        <f t="shared" si="20"/>
        <v>#DIV/0!</v>
      </c>
      <c r="FZ65" s="5">
        <f t="shared" si="21"/>
        <v>-1</v>
      </c>
      <c r="GA65" s="5">
        <f t="shared" si="22"/>
        <v>-1</v>
      </c>
      <c r="GB65" s="31">
        <v>0</v>
      </c>
      <c r="GC65" s="26">
        <v>0</v>
      </c>
      <c r="GD65" s="26">
        <v>135000</v>
      </c>
      <c r="GE65" s="17">
        <v>0</v>
      </c>
      <c r="GF65" s="17">
        <v>110000</v>
      </c>
      <c r="GG65" s="17">
        <v>0</v>
      </c>
      <c r="GH65">
        <v>0</v>
      </c>
      <c r="GI65">
        <v>59000</v>
      </c>
      <c r="GJ65">
        <v>0</v>
      </c>
      <c r="GK65">
        <v>0</v>
      </c>
      <c r="GL65" s="3">
        <v>0</v>
      </c>
      <c r="GM65" s="2">
        <v>39900</v>
      </c>
      <c r="GN65" s="2">
        <v>0</v>
      </c>
      <c r="GO65" s="5" t="e">
        <f t="shared" si="23"/>
        <v>#DIV/0!</v>
      </c>
      <c r="GP65" s="5" t="e">
        <f t="shared" si="24"/>
        <v>#DIV/0!</v>
      </c>
      <c r="GQ65" s="20" t="e">
        <f t="shared" si="25"/>
        <v>#DIV/0!</v>
      </c>
      <c r="GR65" s="20" t="e">
        <f t="shared" si="26"/>
        <v>#DIV/0!</v>
      </c>
    </row>
    <row r="66" spans="1:200" ht="12.75" customHeight="1" x14ac:dyDescent="0.2">
      <c r="A66" s="2">
        <v>8064</v>
      </c>
      <c r="B66" s="2" t="s">
        <v>177</v>
      </c>
      <c r="C66" s="26">
        <v>19</v>
      </c>
      <c r="D66" s="26">
        <v>15</v>
      </c>
      <c r="E66" s="26">
        <v>15</v>
      </c>
      <c r="F66" s="16">
        <v>29</v>
      </c>
      <c r="G66" s="16">
        <v>29</v>
      </c>
      <c r="H66" s="16">
        <v>22</v>
      </c>
      <c r="I66">
        <v>18</v>
      </c>
      <c r="J66">
        <v>20</v>
      </c>
      <c r="K66">
        <v>19</v>
      </c>
      <c r="L66">
        <v>18</v>
      </c>
      <c r="M66" s="3">
        <v>20</v>
      </c>
      <c r="N66" s="2">
        <v>23</v>
      </c>
      <c r="O66" s="2">
        <v>14</v>
      </c>
      <c r="P66" s="2">
        <v>9</v>
      </c>
      <c r="Q66" s="2">
        <v>9</v>
      </c>
      <c r="R66" s="2">
        <v>14</v>
      </c>
      <c r="S66" s="4">
        <v>10</v>
      </c>
      <c r="T66" s="2">
        <v>15</v>
      </c>
      <c r="U66" s="2">
        <v>17</v>
      </c>
      <c r="V66" s="2">
        <v>27</v>
      </c>
      <c r="W66" s="2">
        <v>23</v>
      </c>
      <c r="X66" s="2">
        <v>27</v>
      </c>
      <c r="Y66" s="2">
        <v>26</v>
      </c>
      <c r="Z66" s="2">
        <v>24</v>
      </c>
      <c r="AA66" s="2">
        <v>14</v>
      </c>
      <c r="AB66" s="2">
        <v>22</v>
      </c>
      <c r="AC66" s="2">
        <v>14</v>
      </c>
      <c r="AD66" s="2">
        <v>12</v>
      </c>
      <c r="AE66" s="2">
        <v>10</v>
      </c>
      <c r="AF66" s="2">
        <v>9</v>
      </c>
      <c r="AG66" s="2">
        <v>9</v>
      </c>
      <c r="AH66" s="2">
        <v>9</v>
      </c>
      <c r="AI66" s="2">
        <v>2</v>
      </c>
      <c r="AJ66" s="2">
        <v>0</v>
      </c>
      <c r="AK66" s="5" t="e">
        <f>(#REF!-L66)/L66</f>
        <v>#REF!</v>
      </c>
      <c r="AL66" s="5">
        <f t="shared" si="1"/>
        <v>0.26666666666666666</v>
      </c>
      <c r="AM66" s="5">
        <f t="shared" si="2"/>
        <v>-0.13636363636363635</v>
      </c>
      <c r="AN66" s="5">
        <f t="shared" si="3"/>
        <v>-0.05</v>
      </c>
      <c r="AO66" s="31">
        <v>180000</v>
      </c>
      <c r="AP66" s="26">
        <v>215000</v>
      </c>
      <c r="AQ66" s="26">
        <v>166000</v>
      </c>
      <c r="AR66" s="17">
        <v>180000</v>
      </c>
      <c r="AS66" s="17">
        <v>170000</v>
      </c>
      <c r="AT66" s="17">
        <v>160250</v>
      </c>
      <c r="AU66">
        <v>118500</v>
      </c>
      <c r="AV66">
        <v>118500</v>
      </c>
      <c r="AW66">
        <v>113500</v>
      </c>
      <c r="AX66">
        <v>101000</v>
      </c>
      <c r="AY66" s="3">
        <v>85500</v>
      </c>
      <c r="AZ66" s="2">
        <v>72000</v>
      </c>
      <c r="BA66" s="2">
        <v>64900</v>
      </c>
      <c r="BB66" s="2">
        <v>64900</v>
      </c>
      <c r="BC66" s="2">
        <v>79000</v>
      </c>
      <c r="BD66" s="4">
        <v>141000</v>
      </c>
      <c r="BE66" s="4">
        <v>159500</v>
      </c>
      <c r="BF66" s="2">
        <v>159900</v>
      </c>
      <c r="BG66" s="2">
        <v>166000</v>
      </c>
      <c r="BH66" s="2">
        <v>155000</v>
      </c>
      <c r="BI66" s="2">
        <v>140000</v>
      </c>
      <c r="BJ66" s="2">
        <v>129900</v>
      </c>
      <c r="BK66" s="2">
        <v>105000</v>
      </c>
      <c r="BL66" s="2">
        <v>89000</v>
      </c>
      <c r="BM66" s="2">
        <v>95000</v>
      </c>
      <c r="BN66" s="2">
        <v>78500</v>
      </c>
      <c r="BO66" s="2">
        <v>85500</v>
      </c>
      <c r="BP66" s="2">
        <v>77875</v>
      </c>
      <c r="BQ66" s="2">
        <v>75200</v>
      </c>
      <c r="BR66" s="5">
        <f t="shared" si="27"/>
        <v>-1.0000004950495049</v>
      </c>
      <c r="BS66" s="5">
        <f t="shared" si="4"/>
        <v>-0.16279069767441862</v>
      </c>
      <c r="BT66" s="5">
        <f t="shared" si="5"/>
        <v>0.12324492979719189</v>
      </c>
      <c r="BU66" s="5">
        <f t="shared" si="6"/>
        <v>1.1052631578947369</v>
      </c>
      <c r="BV66" s="31">
        <v>206153</v>
      </c>
      <c r="BW66" s="26">
        <v>210327</v>
      </c>
      <c r="BX66" s="26">
        <v>191327</v>
      </c>
      <c r="BY66" s="17">
        <v>182755</v>
      </c>
      <c r="BZ66" s="17">
        <v>170642</v>
      </c>
      <c r="CA66" s="17">
        <v>152213</v>
      </c>
      <c r="CB66">
        <v>151319</v>
      </c>
      <c r="CC66">
        <v>126277</v>
      </c>
      <c r="CD66">
        <v>113212</v>
      </c>
      <c r="CE66">
        <v>102200</v>
      </c>
      <c r="CF66" s="3">
        <v>87995</v>
      </c>
      <c r="CG66" s="2">
        <v>100631</v>
      </c>
      <c r="CH66" s="2">
        <v>71375</v>
      </c>
      <c r="CI66" s="2">
        <v>75433</v>
      </c>
      <c r="CJ66" s="2">
        <v>104308</v>
      </c>
      <c r="CK66" s="4">
        <v>161921</v>
      </c>
      <c r="CL66" s="4">
        <v>169240</v>
      </c>
      <c r="CM66" s="2">
        <v>159076</v>
      </c>
      <c r="CN66" s="2">
        <v>165164</v>
      </c>
      <c r="CO66" s="2">
        <v>157374</v>
      </c>
      <c r="CP66" s="2">
        <v>140230</v>
      </c>
      <c r="CQ66" s="2">
        <v>130677</v>
      </c>
      <c r="CR66" s="2">
        <v>101780</v>
      </c>
      <c r="CS66" s="2">
        <v>90099</v>
      </c>
      <c r="CT66" s="2">
        <v>92450</v>
      </c>
      <c r="CU66" s="2">
        <v>89836</v>
      </c>
      <c r="CV66" s="2">
        <v>93064</v>
      </c>
      <c r="CW66" s="2">
        <v>78937</v>
      </c>
      <c r="CX66" s="2">
        <v>75785</v>
      </c>
      <c r="CY66" s="2">
        <v>74738</v>
      </c>
      <c r="CZ66" s="2">
        <v>68877</v>
      </c>
      <c r="DA66" s="2">
        <v>75377</v>
      </c>
      <c r="DB66" s="2">
        <v>58000</v>
      </c>
      <c r="DC66" s="2">
        <v>0</v>
      </c>
      <c r="DD66" s="5">
        <f t="shared" si="7"/>
        <v>-0.9999891852919971</v>
      </c>
      <c r="DE66" s="5">
        <f t="shared" si="8"/>
        <v>-1.9845288526912856E-2</v>
      </c>
      <c r="DF66" s="5">
        <f t="shared" si="9"/>
        <v>0.35437183420601392</v>
      </c>
      <c r="DG66" s="5">
        <f t="shared" si="10"/>
        <v>1.3427808398204444</v>
      </c>
      <c r="DH66" s="26">
        <v>35</v>
      </c>
      <c r="DI66" s="26">
        <v>44</v>
      </c>
      <c r="DJ66" s="26">
        <v>11</v>
      </c>
      <c r="DK66" s="16">
        <v>37</v>
      </c>
      <c r="DL66" s="16">
        <v>25</v>
      </c>
      <c r="DM66" s="16">
        <v>82</v>
      </c>
      <c r="DN66">
        <v>34</v>
      </c>
      <c r="DO66">
        <v>49</v>
      </c>
      <c r="DP66">
        <v>78</v>
      </c>
      <c r="DQ66" s="9">
        <v>43</v>
      </c>
      <c r="DR66" s="3">
        <v>181</v>
      </c>
      <c r="DS66" s="2">
        <v>129</v>
      </c>
      <c r="DT66" s="2">
        <v>114</v>
      </c>
      <c r="DU66" s="2">
        <v>78</v>
      </c>
      <c r="DV66" s="2">
        <v>99</v>
      </c>
      <c r="DW66" s="4">
        <v>205</v>
      </c>
      <c r="DX66" s="4">
        <v>184</v>
      </c>
      <c r="DY66" s="2">
        <v>69</v>
      </c>
      <c r="DZ66" s="2">
        <v>32</v>
      </c>
      <c r="EA66" s="2">
        <v>43</v>
      </c>
      <c r="EB66" s="2">
        <v>29</v>
      </c>
      <c r="EC66" s="2">
        <v>20</v>
      </c>
      <c r="ED66" s="2">
        <v>33</v>
      </c>
      <c r="EE66" s="2">
        <v>14</v>
      </c>
      <c r="EF66" s="2">
        <v>20</v>
      </c>
      <c r="EG66" s="2">
        <v>50</v>
      </c>
      <c r="EH66" s="2">
        <v>50</v>
      </c>
      <c r="EI66" s="2">
        <v>36</v>
      </c>
      <c r="EJ66" s="2">
        <v>27</v>
      </c>
      <c r="EK66" s="2">
        <v>51</v>
      </c>
      <c r="EL66" s="2">
        <v>33</v>
      </c>
      <c r="EM66" s="2">
        <v>34</v>
      </c>
      <c r="EN66" s="2">
        <v>12</v>
      </c>
      <c r="EO66" s="2">
        <v>0</v>
      </c>
      <c r="EP66" s="5">
        <f t="shared" si="11"/>
        <v>-0.96877253860882695</v>
      </c>
      <c r="EQ66" s="5">
        <f t="shared" si="12"/>
        <v>-0.20454545454545456</v>
      </c>
      <c r="ER66" s="5">
        <f t="shared" si="13"/>
        <v>-0.57317073170731703</v>
      </c>
      <c r="ES66" s="5">
        <f t="shared" si="14"/>
        <v>-0.8066298342541437</v>
      </c>
      <c r="ET66" s="26">
        <v>22</v>
      </c>
      <c r="EU66" s="26">
        <v>30</v>
      </c>
      <c r="EV66" s="26">
        <v>28</v>
      </c>
      <c r="EW66" s="16">
        <v>34</v>
      </c>
      <c r="EX66" s="16">
        <v>31</v>
      </c>
      <c r="EY66" s="16">
        <v>31</v>
      </c>
      <c r="EZ66">
        <v>48</v>
      </c>
      <c r="FA66">
        <v>31</v>
      </c>
      <c r="FB66">
        <v>33</v>
      </c>
      <c r="FC66">
        <v>35</v>
      </c>
      <c r="FD66" s="3">
        <v>34</v>
      </c>
      <c r="FE66" s="2">
        <v>32</v>
      </c>
      <c r="FF66" s="2">
        <v>26</v>
      </c>
      <c r="FG66" s="5">
        <f t="shared" si="28"/>
        <v>-1.0230465666929756</v>
      </c>
      <c r="FH66" s="5">
        <f t="shared" si="16"/>
        <v>-0.26666666666666666</v>
      </c>
      <c r="FI66" s="5">
        <f t="shared" si="17"/>
        <v>-0.29032258064516131</v>
      </c>
      <c r="FJ66" s="5">
        <f t="shared" si="18"/>
        <v>-0.35294117647058826</v>
      </c>
      <c r="FK66" s="31">
        <v>212449</v>
      </c>
      <c r="FL66" s="26">
        <v>212400</v>
      </c>
      <c r="FM66" s="26">
        <v>199700</v>
      </c>
      <c r="FN66" s="17">
        <v>179950</v>
      </c>
      <c r="FO66" s="17">
        <v>169000</v>
      </c>
      <c r="FP66" s="17">
        <v>150000</v>
      </c>
      <c r="FQ66">
        <v>124900</v>
      </c>
      <c r="FR66">
        <v>129900</v>
      </c>
      <c r="FS66">
        <v>120000</v>
      </c>
      <c r="FT66">
        <v>99000</v>
      </c>
      <c r="FU66" s="3">
        <v>112400</v>
      </c>
      <c r="FV66" s="2">
        <v>108700</v>
      </c>
      <c r="FW66" s="2">
        <v>64650</v>
      </c>
      <c r="FX66" s="5">
        <f t="shared" si="19"/>
        <v>-1.0000026936026936</v>
      </c>
      <c r="FY66" s="5">
        <f t="shared" si="20"/>
        <v>2.3069679849340867E-4</v>
      </c>
      <c r="FZ66" s="5">
        <f t="shared" si="21"/>
        <v>0.41632666666666668</v>
      </c>
      <c r="GA66" s="5">
        <f t="shared" si="22"/>
        <v>0.89011565836298934</v>
      </c>
      <c r="GB66" s="31">
        <v>205800</v>
      </c>
      <c r="GC66" s="26">
        <v>213047</v>
      </c>
      <c r="GD66" s="26">
        <v>192420</v>
      </c>
      <c r="GE66" s="17">
        <v>184565</v>
      </c>
      <c r="GF66" s="17">
        <v>172423</v>
      </c>
      <c r="GG66" s="17">
        <v>156889</v>
      </c>
      <c r="GH66">
        <v>157616</v>
      </c>
      <c r="GI66">
        <v>130410</v>
      </c>
      <c r="GJ66">
        <v>118355</v>
      </c>
      <c r="GK66">
        <v>104072</v>
      </c>
      <c r="GL66" s="3">
        <v>91989</v>
      </c>
      <c r="GM66" s="2">
        <v>105156</v>
      </c>
      <c r="GN66" s="2">
        <v>76542</v>
      </c>
      <c r="GO66" s="5">
        <f t="shared" si="23"/>
        <v>-0.99999999778329618</v>
      </c>
      <c r="GP66" s="5">
        <f t="shared" si="24"/>
        <v>-3.4015968307462674E-2</v>
      </c>
      <c r="GQ66" s="20">
        <f t="shared" si="25"/>
        <v>0.31175544493240442</v>
      </c>
      <c r="GR66" s="20">
        <f t="shared" si="26"/>
        <v>1.2372240159149464</v>
      </c>
    </row>
    <row r="67" spans="1:200" ht="12.75" customHeight="1" x14ac:dyDescent="0.2">
      <c r="A67" s="2">
        <v>8065</v>
      </c>
      <c r="B67" s="2" t="s">
        <v>178</v>
      </c>
      <c r="C67" s="26">
        <v>5</v>
      </c>
      <c r="D67" s="26">
        <v>5</v>
      </c>
      <c r="E67" s="26">
        <v>7</v>
      </c>
      <c r="F67" s="16">
        <v>4</v>
      </c>
      <c r="G67" s="16">
        <v>9</v>
      </c>
      <c r="H67" s="16">
        <v>7</v>
      </c>
      <c r="I67">
        <v>5</v>
      </c>
      <c r="J67">
        <v>10</v>
      </c>
      <c r="K67">
        <v>11</v>
      </c>
      <c r="L67">
        <v>4</v>
      </c>
      <c r="M67" s="3">
        <v>9</v>
      </c>
      <c r="N67" s="2">
        <v>12</v>
      </c>
      <c r="O67" s="2">
        <v>7</v>
      </c>
      <c r="P67" s="2">
        <v>4</v>
      </c>
      <c r="Q67" s="2">
        <v>12</v>
      </c>
      <c r="R67" s="2">
        <v>0</v>
      </c>
      <c r="S67" s="4">
        <v>2</v>
      </c>
      <c r="T67" s="2">
        <v>12</v>
      </c>
      <c r="U67" s="2">
        <v>8</v>
      </c>
      <c r="V67" s="2">
        <v>10</v>
      </c>
      <c r="W67" s="2">
        <v>5</v>
      </c>
      <c r="X67" s="2">
        <v>5</v>
      </c>
      <c r="Y67" s="2">
        <v>1</v>
      </c>
      <c r="Z67" s="2">
        <v>1</v>
      </c>
      <c r="AA67" s="2">
        <v>1</v>
      </c>
      <c r="AB67" s="2">
        <v>4</v>
      </c>
      <c r="AC67" s="2">
        <v>0</v>
      </c>
      <c r="AD67" s="2">
        <v>0</v>
      </c>
      <c r="AE67" s="2">
        <v>1</v>
      </c>
      <c r="AF67" s="2">
        <v>1</v>
      </c>
      <c r="AG67" s="2">
        <v>4</v>
      </c>
      <c r="AH67" s="2">
        <v>9</v>
      </c>
      <c r="AI67" s="2">
        <v>4</v>
      </c>
      <c r="AJ67" s="2">
        <v>0</v>
      </c>
      <c r="AK67" s="5" t="e">
        <f>(#REF!-L67)/L67</f>
        <v>#REF!</v>
      </c>
      <c r="AL67" s="5">
        <f t="shared" si="1"/>
        <v>0</v>
      </c>
      <c r="AM67" s="5">
        <f t="shared" si="2"/>
        <v>-0.2857142857142857</v>
      </c>
      <c r="AN67" s="5">
        <f t="shared" si="3"/>
        <v>-0.44444444444444442</v>
      </c>
      <c r="AO67" s="31">
        <v>153500</v>
      </c>
      <c r="AP67" s="26">
        <v>35000</v>
      </c>
      <c r="AQ67" s="26">
        <v>56000</v>
      </c>
      <c r="AR67" s="17">
        <v>76500</v>
      </c>
      <c r="AS67" s="17">
        <v>119873</v>
      </c>
      <c r="AT67" s="17">
        <v>120000</v>
      </c>
      <c r="AU67">
        <v>74950</v>
      </c>
      <c r="AV67">
        <v>74950</v>
      </c>
      <c r="AW67">
        <v>50000</v>
      </c>
      <c r="AX67">
        <v>29000</v>
      </c>
      <c r="AY67" s="3">
        <v>39000</v>
      </c>
      <c r="AZ67" s="2">
        <v>31056</v>
      </c>
      <c r="BA67" s="2">
        <v>17250</v>
      </c>
      <c r="BB67" s="2">
        <v>17250</v>
      </c>
      <c r="BC67" s="2">
        <v>24250</v>
      </c>
      <c r="BD67" s="4">
        <v>0</v>
      </c>
      <c r="BE67" s="4">
        <v>74600</v>
      </c>
      <c r="BF67" s="2">
        <v>94500</v>
      </c>
      <c r="BG67" s="2">
        <v>110000</v>
      </c>
      <c r="BH67" s="2">
        <v>99950</v>
      </c>
      <c r="BI67" s="2">
        <v>80300</v>
      </c>
      <c r="BJ67" s="2">
        <v>79990</v>
      </c>
      <c r="BK67" s="2">
        <v>89900</v>
      </c>
      <c r="BL67" s="2">
        <v>61500</v>
      </c>
      <c r="BM67" s="2">
        <v>72100</v>
      </c>
      <c r="BN67" s="2">
        <v>61500</v>
      </c>
      <c r="BO67" s="2">
        <v>0</v>
      </c>
      <c r="BP67" s="2">
        <v>0</v>
      </c>
      <c r="BQ67" s="2">
        <v>56200</v>
      </c>
      <c r="BR67" s="5">
        <f t="shared" ref="BR67:BR78" si="29">(AN67-AX67)/AX67</f>
        <v>-1.0000153256704982</v>
      </c>
      <c r="BS67" s="5">
        <f t="shared" si="4"/>
        <v>3.3857142857142857</v>
      </c>
      <c r="BT67" s="5">
        <f t="shared" si="5"/>
        <v>0.27916666666666667</v>
      </c>
      <c r="BU67" s="5">
        <f t="shared" si="6"/>
        <v>2.9358974358974357</v>
      </c>
      <c r="BV67" s="31">
        <v>133300</v>
      </c>
      <c r="BW67" s="26">
        <v>74600</v>
      </c>
      <c r="BX67" s="26">
        <v>82429</v>
      </c>
      <c r="BY67" s="17">
        <v>80500</v>
      </c>
      <c r="BZ67" s="17">
        <v>98585</v>
      </c>
      <c r="CA67" s="17">
        <v>108628</v>
      </c>
      <c r="CB67">
        <v>48322</v>
      </c>
      <c r="CC67">
        <v>65391</v>
      </c>
      <c r="CD67">
        <v>63227</v>
      </c>
      <c r="CE67">
        <v>28350</v>
      </c>
      <c r="CF67" s="3">
        <v>39777</v>
      </c>
      <c r="CG67" s="2">
        <v>36651</v>
      </c>
      <c r="CH67" s="2">
        <v>31628</v>
      </c>
      <c r="CI67" s="2">
        <v>21500</v>
      </c>
      <c r="CJ67" s="2">
        <v>34666</v>
      </c>
      <c r="CK67" s="4">
        <v>0</v>
      </c>
      <c r="CL67" s="4">
        <v>74600</v>
      </c>
      <c r="CM67" s="2">
        <v>122141</v>
      </c>
      <c r="CN67" s="2">
        <v>110725</v>
      </c>
      <c r="CO67" s="2">
        <v>112680</v>
      </c>
      <c r="CP67" s="2">
        <v>83999</v>
      </c>
      <c r="CQ67" s="2">
        <v>83938</v>
      </c>
      <c r="CR67" s="2">
        <v>89900</v>
      </c>
      <c r="CS67" s="2">
        <v>61500</v>
      </c>
      <c r="CT67" s="2">
        <v>72100</v>
      </c>
      <c r="CU67" s="2">
        <v>60725</v>
      </c>
      <c r="CV67" s="2">
        <v>0</v>
      </c>
      <c r="CW67" s="2">
        <v>0</v>
      </c>
      <c r="CX67" s="2">
        <v>56200</v>
      </c>
      <c r="CY67" s="2">
        <v>58250</v>
      </c>
      <c r="CZ67" s="2">
        <v>47750</v>
      </c>
      <c r="DA67" s="2">
        <v>53588</v>
      </c>
      <c r="DB67" s="2">
        <v>46100</v>
      </c>
      <c r="DC67" s="2">
        <v>0</v>
      </c>
      <c r="DD67" s="5">
        <f t="shared" si="7"/>
        <v>-0.99989644100755204</v>
      </c>
      <c r="DE67" s="5">
        <f t="shared" si="8"/>
        <v>0.78686327077747986</v>
      </c>
      <c r="DF67" s="5">
        <f t="shared" si="9"/>
        <v>0.22712376182936259</v>
      </c>
      <c r="DG67" s="5">
        <f t="shared" si="10"/>
        <v>2.3511828443572917</v>
      </c>
      <c r="DH67" s="26">
        <v>52</v>
      </c>
      <c r="DI67" s="26">
        <v>50</v>
      </c>
      <c r="DJ67" s="26">
        <v>67</v>
      </c>
      <c r="DK67" s="16">
        <v>36</v>
      </c>
      <c r="DL67" s="16">
        <v>37</v>
      </c>
      <c r="DM67" s="16">
        <v>126</v>
      </c>
      <c r="DN67">
        <v>67</v>
      </c>
      <c r="DO67">
        <v>101</v>
      </c>
      <c r="DP67">
        <v>60</v>
      </c>
      <c r="DQ67" s="9">
        <v>206</v>
      </c>
      <c r="DR67" s="3">
        <v>115</v>
      </c>
      <c r="DS67" s="2">
        <v>83</v>
      </c>
      <c r="DT67" s="2">
        <v>89</v>
      </c>
      <c r="DU67" s="2">
        <v>124</v>
      </c>
      <c r="DV67" s="2">
        <v>137</v>
      </c>
      <c r="DW67" s="4">
        <v>0</v>
      </c>
      <c r="DX67" s="4">
        <v>306</v>
      </c>
      <c r="DY67" s="2">
        <v>121</v>
      </c>
      <c r="DZ67" s="2">
        <v>129</v>
      </c>
      <c r="EA67" s="2">
        <v>69</v>
      </c>
      <c r="EB67" s="2">
        <v>110</v>
      </c>
      <c r="EC67" s="2">
        <v>30</v>
      </c>
      <c r="ED67" s="2">
        <v>124</v>
      </c>
      <c r="EE67" s="2">
        <v>15</v>
      </c>
      <c r="EF67" s="2">
        <v>44</v>
      </c>
      <c r="EG67" s="2">
        <v>21</v>
      </c>
      <c r="EH67" s="2">
        <v>0</v>
      </c>
      <c r="EI67" s="2">
        <v>0</v>
      </c>
      <c r="EJ67" s="2">
        <v>38</v>
      </c>
      <c r="EK67" s="2">
        <v>53</v>
      </c>
      <c r="EL67" s="2">
        <v>48</v>
      </c>
      <c r="EM67" s="2">
        <v>37</v>
      </c>
      <c r="EN67" s="2">
        <v>75</v>
      </c>
      <c r="EO67" s="2">
        <v>0</v>
      </c>
      <c r="EP67" s="5">
        <f t="shared" si="11"/>
        <v>-0.98858649104680929</v>
      </c>
      <c r="EQ67" s="5">
        <f t="shared" si="12"/>
        <v>0.04</v>
      </c>
      <c r="ER67" s="5">
        <f t="shared" si="13"/>
        <v>-0.58730158730158732</v>
      </c>
      <c r="ES67" s="5">
        <f t="shared" si="14"/>
        <v>-0.54782608695652169</v>
      </c>
      <c r="ET67" s="26">
        <v>9</v>
      </c>
      <c r="EU67" s="26">
        <v>16</v>
      </c>
      <c r="EV67" s="26">
        <v>9</v>
      </c>
      <c r="EW67" s="16">
        <v>14</v>
      </c>
      <c r="EX67" s="16">
        <v>19</v>
      </c>
      <c r="EY67" s="16">
        <v>7</v>
      </c>
      <c r="EZ67">
        <v>16</v>
      </c>
      <c r="FA67">
        <v>12</v>
      </c>
      <c r="FB67">
        <v>11</v>
      </c>
      <c r="FC67">
        <v>11</v>
      </c>
      <c r="FD67" s="3">
        <v>12</v>
      </c>
      <c r="FE67" s="2">
        <v>20</v>
      </c>
      <c r="FF67" s="2">
        <v>14</v>
      </c>
      <c r="FG67" s="5">
        <f t="shared" si="28"/>
        <v>-1.0498023715415021</v>
      </c>
      <c r="FH67" s="5">
        <f t="shared" si="16"/>
        <v>-0.4375</v>
      </c>
      <c r="FI67" s="5">
        <f t="shared" si="17"/>
        <v>0.2857142857142857</v>
      </c>
      <c r="FJ67" s="5">
        <f t="shared" si="18"/>
        <v>-0.25</v>
      </c>
      <c r="FK67" s="31">
        <v>145000</v>
      </c>
      <c r="FL67" s="26">
        <v>49950</v>
      </c>
      <c r="FM67" s="26">
        <v>50500</v>
      </c>
      <c r="FN67" s="17">
        <v>79950</v>
      </c>
      <c r="FO67" s="17">
        <v>49900</v>
      </c>
      <c r="FP67" s="17">
        <v>127500</v>
      </c>
      <c r="FQ67">
        <v>61900</v>
      </c>
      <c r="FR67">
        <v>64400</v>
      </c>
      <c r="FS67">
        <v>56999</v>
      </c>
      <c r="FT67">
        <v>30000</v>
      </c>
      <c r="FU67" s="3">
        <v>22000</v>
      </c>
      <c r="FV67" s="2">
        <v>44700</v>
      </c>
      <c r="FW67" s="2">
        <v>31650</v>
      </c>
      <c r="FX67" s="5">
        <f t="shared" si="19"/>
        <v>-1.0000145833333334</v>
      </c>
      <c r="FY67" s="5">
        <f t="shared" si="20"/>
        <v>1.902902902902903</v>
      </c>
      <c r="FZ67" s="5">
        <f t="shared" si="21"/>
        <v>0.13725490196078433</v>
      </c>
      <c r="GA67" s="5">
        <f t="shared" si="22"/>
        <v>5.5909090909090908</v>
      </c>
      <c r="GB67" s="31">
        <v>131360</v>
      </c>
      <c r="GC67" s="26">
        <v>80500</v>
      </c>
      <c r="GD67" s="26">
        <v>90446</v>
      </c>
      <c r="GE67" s="17">
        <v>87475</v>
      </c>
      <c r="GF67" s="17">
        <v>102597</v>
      </c>
      <c r="GG67" s="17">
        <v>114585</v>
      </c>
      <c r="GH67">
        <v>53400</v>
      </c>
      <c r="GI67">
        <v>66710</v>
      </c>
      <c r="GJ67">
        <v>68266</v>
      </c>
      <c r="GK67">
        <v>31550</v>
      </c>
      <c r="GL67" s="3">
        <v>41300</v>
      </c>
      <c r="GM67" s="2">
        <v>39025</v>
      </c>
      <c r="GN67" s="2">
        <v>39141</v>
      </c>
      <c r="GO67" s="5">
        <f t="shared" si="23"/>
        <v>-0.99993968612035167</v>
      </c>
      <c r="GP67" s="5">
        <f t="shared" si="24"/>
        <v>0.63180124223602485</v>
      </c>
      <c r="GQ67" s="20">
        <f t="shared" si="25"/>
        <v>0.14639787057642797</v>
      </c>
      <c r="GR67" s="20">
        <f t="shared" si="26"/>
        <v>2.1806295399515738</v>
      </c>
    </row>
    <row r="68" spans="1:200" ht="12.75" customHeight="1" x14ac:dyDescent="0.2">
      <c r="A68" s="2">
        <v>8066</v>
      </c>
      <c r="B68" s="2" t="s">
        <v>179</v>
      </c>
      <c r="C68" s="26">
        <v>0</v>
      </c>
      <c r="D68" s="26">
        <v>0</v>
      </c>
      <c r="E68" s="26">
        <v>0</v>
      </c>
      <c r="F68" s="16">
        <v>0</v>
      </c>
      <c r="G68" s="16">
        <v>1</v>
      </c>
      <c r="H68" s="16">
        <v>1</v>
      </c>
      <c r="I68">
        <v>0</v>
      </c>
      <c r="J68">
        <v>1</v>
      </c>
      <c r="K68">
        <v>0</v>
      </c>
      <c r="L68">
        <v>0</v>
      </c>
      <c r="M68" s="3">
        <v>1</v>
      </c>
      <c r="N68" s="2">
        <v>1</v>
      </c>
      <c r="O68" s="2">
        <v>0</v>
      </c>
      <c r="P68" s="2">
        <v>0</v>
      </c>
      <c r="Q68" s="2">
        <v>1</v>
      </c>
      <c r="R68" s="2">
        <v>1</v>
      </c>
      <c r="S68" s="4">
        <v>1</v>
      </c>
      <c r="T68" s="2">
        <v>0</v>
      </c>
      <c r="U68" s="2">
        <v>1</v>
      </c>
      <c r="V68" s="2">
        <v>1</v>
      </c>
      <c r="W68" s="2">
        <v>1</v>
      </c>
      <c r="X68" s="2">
        <v>0</v>
      </c>
      <c r="Y68" s="2">
        <v>0</v>
      </c>
      <c r="Z68" s="2">
        <v>1</v>
      </c>
      <c r="AA68" s="2">
        <v>1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5" t="e">
        <f>(#REF!-L68)/L68</f>
        <v>#REF!</v>
      </c>
      <c r="AL68" s="5" t="e">
        <f t="shared" ref="AL68:AL79" si="30">(C68-D68)/D68</f>
        <v>#DIV/0!</v>
      </c>
      <c r="AM68" s="5">
        <f t="shared" ref="AM68:AM79" si="31">(C68-H68)/H68</f>
        <v>-1</v>
      </c>
      <c r="AN68" s="5">
        <f t="shared" ref="AN68:AN79" si="32">(C68-M68)/M68</f>
        <v>-1</v>
      </c>
      <c r="AO68" s="31">
        <v>0</v>
      </c>
      <c r="AP68" s="26">
        <v>0</v>
      </c>
      <c r="AQ68" s="26">
        <v>0</v>
      </c>
      <c r="AR68" s="17">
        <v>0</v>
      </c>
      <c r="AS68" s="17">
        <v>130000</v>
      </c>
      <c r="AT68" s="17">
        <v>54000</v>
      </c>
      <c r="AU68">
        <v>6000</v>
      </c>
      <c r="AV68">
        <v>6000</v>
      </c>
      <c r="AW68">
        <v>0</v>
      </c>
      <c r="AX68">
        <v>0</v>
      </c>
      <c r="AY68" s="3">
        <v>51400</v>
      </c>
      <c r="AZ68" s="2">
        <v>50000</v>
      </c>
      <c r="BA68" s="2">
        <v>0</v>
      </c>
      <c r="BB68" s="2">
        <v>0</v>
      </c>
      <c r="BC68" s="2">
        <v>50000</v>
      </c>
      <c r="BD68" s="4">
        <v>63000</v>
      </c>
      <c r="BE68" s="4">
        <v>70000</v>
      </c>
      <c r="BF68" s="2">
        <v>159000</v>
      </c>
      <c r="BG68" s="2">
        <v>159000</v>
      </c>
      <c r="BH68" s="2">
        <v>95000</v>
      </c>
      <c r="BI68" s="2">
        <v>88000</v>
      </c>
      <c r="BJ68" s="2">
        <v>0</v>
      </c>
      <c r="BK68" s="2">
        <v>0</v>
      </c>
      <c r="BL68" s="2">
        <v>125000</v>
      </c>
      <c r="BM68" s="2">
        <v>67000</v>
      </c>
      <c r="BN68" s="2">
        <v>0</v>
      </c>
      <c r="BO68" s="2">
        <v>0</v>
      </c>
      <c r="BP68" s="2">
        <v>0</v>
      </c>
      <c r="BQ68" s="2">
        <v>0</v>
      </c>
      <c r="BR68" s="5" t="e">
        <f t="shared" si="29"/>
        <v>#DIV/0!</v>
      </c>
      <c r="BS68" s="5" t="e">
        <f t="shared" ref="BS68:BS79" si="33">(AO68-AP68)/AP68</f>
        <v>#DIV/0!</v>
      </c>
      <c r="BT68" s="5">
        <f t="shared" ref="BT68:BT79" si="34">(AO68-AT68)/AT68</f>
        <v>-1</v>
      </c>
      <c r="BU68" s="5">
        <f t="shared" ref="BU68:BU79" si="35">(AO68-AY68)/AY68</f>
        <v>-1</v>
      </c>
      <c r="BV68" s="31">
        <v>0</v>
      </c>
      <c r="BW68" s="26">
        <v>0</v>
      </c>
      <c r="BX68" s="26">
        <v>0</v>
      </c>
      <c r="BY68" s="17">
        <v>0</v>
      </c>
      <c r="BZ68" s="17">
        <v>130000</v>
      </c>
      <c r="CA68" s="17">
        <v>54000</v>
      </c>
      <c r="CB68">
        <v>0</v>
      </c>
      <c r="CC68">
        <v>6000</v>
      </c>
      <c r="CD68">
        <v>0</v>
      </c>
      <c r="CE68">
        <v>0</v>
      </c>
      <c r="CF68" s="3">
        <v>51400</v>
      </c>
      <c r="CG68" s="2">
        <v>50000</v>
      </c>
      <c r="CH68" s="2">
        <v>0</v>
      </c>
      <c r="CI68" s="2">
        <v>0</v>
      </c>
      <c r="CJ68" s="2">
        <v>50000</v>
      </c>
      <c r="CK68" s="4">
        <v>63000</v>
      </c>
      <c r="CL68" s="4">
        <v>70000</v>
      </c>
      <c r="CM68" s="2">
        <v>159000</v>
      </c>
      <c r="CN68" s="2">
        <v>159000</v>
      </c>
      <c r="CO68" s="2">
        <v>95000</v>
      </c>
      <c r="CP68" s="2">
        <v>88000</v>
      </c>
      <c r="CQ68" s="2">
        <v>0</v>
      </c>
      <c r="CR68" s="2">
        <v>0</v>
      </c>
      <c r="CS68" s="2">
        <v>125000</v>
      </c>
      <c r="CT68" s="2">
        <v>67000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5" t="e">
        <f t="shared" ref="DD68:DD79" si="36">(BU68-CE68)/CE68</f>
        <v>#DIV/0!</v>
      </c>
      <c r="DE68" s="5" t="e">
        <f t="shared" ref="DE68:DE79" si="37">(BV68-BW68)/BW68</f>
        <v>#DIV/0!</v>
      </c>
      <c r="DF68" s="5">
        <f t="shared" ref="DF68:DF79" si="38">(BV68-CA68)/CA68</f>
        <v>-1</v>
      </c>
      <c r="DG68" s="5">
        <f t="shared" ref="DG68:DG79" si="39">(BV68-CF68)/CF68</f>
        <v>-1</v>
      </c>
      <c r="DH68" s="26">
        <v>0</v>
      </c>
      <c r="DI68" s="26">
        <v>0</v>
      </c>
      <c r="DJ68" s="26">
        <v>0</v>
      </c>
      <c r="DK68" s="16">
        <v>0</v>
      </c>
      <c r="DL68" s="16">
        <v>10</v>
      </c>
      <c r="DM68" s="16">
        <v>167</v>
      </c>
      <c r="DN68">
        <v>0</v>
      </c>
      <c r="DO68">
        <v>111</v>
      </c>
      <c r="DP68">
        <v>0</v>
      </c>
      <c r="DQ68" s="9">
        <v>0</v>
      </c>
      <c r="DR68" s="3">
        <v>20</v>
      </c>
      <c r="DS68" s="2">
        <v>117</v>
      </c>
      <c r="DT68" s="2">
        <v>0</v>
      </c>
      <c r="DU68" s="2">
        <v>0</v>
      </c>
      <c r="DV68" s="2">
        <v>557</v>
      </c>
      <c r="DW68" s="4">
        <v>344</v>
      </c>
      <c r="DX68" s="4">
        <v>66</v>
      </c>
      <c r="DY68" s="2">
        <v>0</v>
      </c>
      <c r="DZ68" s="2">
        <v>1</v>
      </c>
      <c r="EA68" s="2">
        <v>46</v>
      </c>
      <c r="EB68" s="2">
        <v>13</v>
      </c>
      <c r="EC68" s="2">
        <v>0</v>
      </c>
      <c r="ED68" s="2">
        <v>0</v>
      </c>
      <c r="EE68" s="2">
        <v>4</v>
      </c>
      <c r="EF68" s="2">
        <v>23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5" t="e">
        <f t="shared" ref="EP68:EP79" si="40">(DG68-DQ68)/DQ68</f>
        <v>#DIV/0!</v>
      </c>
      <c r="EQ68" s="5" t="e">
        <f t="shared" ref="EQ68:EQ79" si="41">(DH68-DI68)/DI68</f>
        <v>#DIV/0!</v>
      </c>
      <c r="ER68" s="5">
        <f t="shared" ref="ER68:ER79" si="42">(DH68-DM68)/DM68</f>
        <v>-1</v>
      </c>
      <c r="ES68" s="5">
        <f t="shared" ref="ES68:ES79" si="43">(DH68-DR68)/DR68</f>
        <v>-1</v>
      </c>
      <c r="ET68" s="26">
        <v>0</v>
      </c>
      <c r="EU68" s="26">
        <v>0</v>
      </c>
      <c r="EV68" s="26">
        <v>1</v>
      </c>
      <c r="EW68" s="16">
        <v>0</v>
      </c>
      <c r="EX68" s="16">
        <v>1</v>
      </c>
      <c r="EY68" s="16">
        <v>1</v>
      </c>
      <c r="EZ68">
        <v>2</v>
      </c>
      <c r="FA68">
        <v>2</v>
      </c>
      <c r="FB68">
        <v>1</v>
      </c>
      <c r="FC68">
        <v>1</v>
      </c>
      <c r="FD68" s="3">
        <v>1</v>
      </c>
      <c r="FE68" s="2">
        <v>2</v>
      </c>
      <c r="FF68" s="2">
        <v>1</v>
      </c>
      <c r="FG68" s="5">
        <f t="shared" ref="FG68:FG79" si="44">(ES68-FC68)/FC68</f>
        <v>-2</v>
      </c>
      <c r="FH68" s="5" t="e">
        <f t="shared" ref="FH68:FH79" si="45">(ET68-EU68)/EU68</f>
        <v>#DIV/0!</v>
      </c>
      <c r="FI68" s="5">
        <f t="shared" ref="FI68:FI79" si="46">(ET68-EY68)/EY68</f>
        <v>-1</v>
      </c>
      <c r="FJ68" s="5">
        <f t="shared" ref="FJ68:FJ79" si="47">(ET68-FD68)/FD68</f>
        <v>-1</v>
      </c>
      <c r="FK68" s="31">
        <v>0</v>
      </c>
      <c r="FL68" s="26">
        <v>0</v>
      </c>
      <c r="FM68" s="26">
        <v>75000</v>
      </c>
      <c r="FN68" s="17">
        <v>0</v>
      </c>
      <c r="FO68" s="17">
        <v>125900</v>
      </c>
      <c r="FP68" s="17">
        <v>61500</v>
      </c>
      <c r="FQ68">
        <v>93450</v>
      </c>
      <c r="FR68">
        <v>113997</v>
      </c>
      <c r="FS68">
        <v>99900</v>
      </c>
      <c r="FT68">
        <v>49000</v>
      </c>
      <c r="FU68" s="3">
        <v>50000</v>
      </c>
      <c r="FV68" s="2">
        <v>55350</v>
      </c>
      <c r="FW68" s="2">
        <v>49000</v>
      </c>
      <c r="FX68" s="5" t="e">
        <f t="shared" ref="FX68:FX79" si="48">(FH68-FT68)/FT68</f>
        <v>#DIV/0!</v>
      </c>
      <c r="FY68" s="5" t="e">
        <f t="shared" ref="FY68:FY79" si="49">(FK68-FL68)/FL68</f>
        <v>#DIV/0!</v>
      </c>
      <c r="FZ68" s="5">
        <f t="shared" ref="FZ68:FZ79" si="50">(FK68-FP68)/FP68</f>
        <v>-1</v>
      </c>
      <c r="GA68" s="5">
        <f t="shared" ref="GA68:GA79" si="51">(FK68-FU68)/FU68</f>
        <v>-1</v>
      </c>
      <c r="GB68" s="31">
        <v>0</v>
      </c>
      <c r="GC68" s="26">
        <v>0</v>
      </c>
      <c r="GD68" s="26">
        <v>0</v>
      </c>
      <c r="GE68" s="17">
        <v>0</v>
      </c>
      <c r="GF68" s="17">
        <v>125900</v>
      </c>
      <c r="GG68" s="17">
        <v>60000</v>
      </c>
      <c r="GH68">
        <v>0</v>
      </c>
      <c r="GI68">
        <v>60000</v>
      </c>
      <c r="GJ68">
        <v>0</v>
      </c>
      <c r="GK68">
        <v>0</v>
      </c>
      <c r="GL68" s="3">
        <v>51000</v>
      </c>
      <c r="GM68" s="2">
        <v>44900</v>
      </c>
      <c r="GN68" s="2">
        <v>0</v>
      </c>
      <c r="GO68" s="5" t="e">
        <f t="shared" ref="GO68:GO79" si="52">(FY68-GK68)/GK68</f>
        <v>#DIV/0!</v>
      </c>
      <c r="GP68" s="5" t="e">
        <f t="shared" ref="GP68:GP79" si="53">(GB68-GC68)/GC68</f>
        <v>#DIV/0!</v>
      </c>
      <c r="GQ68" s="20">
        <f t="shared" ref="GQ68:GQ79" si="54">(GB68-GG68)/GG68</f>
        <v>-1</v>
      </c>
      <c r="GR68" s="20">
        <f t="shared" ref="GR68:GR79" si="55">(GB68-GL68)/GL68</f>
        <v>-1</v>
      </c>
    </row>
    <row r="69" spans="1:200" ht="12.75" customHeight="1" x14ac:dyDescent="0.2">
      <c r="A69" s="2">
        <v>8067</v>
      </c>
      <c r="B69" s="2" t="s">
        <v>180</v>
      </c>
      <c r="C69" s="26">
        <v>1</v>
      </c>
      <c r="D69" s="26">
        <v>0</v>
      </c>
      <c r="E69" s="26">
        <v>0</v>
      </c>
      <c r="F69" s="16">
        <v>0</v>
      </c>
      <c r="G69" s="16">
        <v>1</v>
      </c>
      <c r="H69" s="16">
        <v>0</v>
      </c>
      <c r="I69">
        <v>0</v>
      </c>
      <c r="J69">
        <v>0</v>
      </c>
      <c r="K69">
        <v>0</v>
      </c>
      <c r="L69">
        <v>0</v>
      </c>
      <c r="M69" s="3">
        <v>0</v>
      </c>
      <c r="N69" s="2">
        <v>0</v>
      </c>
      <c r="O69" s="2">
        <v>1</v>
      </c>
      <c r="P69" s="2">
        <v>0</v>
      </c>
      <c r="Q69" s="2">
        <v>0</v>
      </c>
      <c r="R69" s="2">
        <v>0</v>
      </c>
      <c r="S69" s="4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1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5" t="e">
        <f>(#REF!-L69)/L69</f>
        <v>#REF!</v>
      </c>
      <c r="AL69" s="5" t="e">
        <f t="shared" si="30"/>
        <v>#DIV/0!</v>
      </c>
      <c r="AM69" s="5" t="e">
        <f t="shared" si="31"/>
        <v>#DIV/0!</v>
      </c>
      <c r="AN69" s="5" t="e">
        <f t="shared" si="32"/>
        <v>#DIV/0!</v>
      </c>
      <c r="AO69" s="31">
        <v>77500</v>
      </c>
      <c r="AP69" s="26">
        <v>0</v>
      </c>
      <c r="AQ69" s="26">
        <v>0</v>
      </c>
      <c r="AR69" s="17">
        <v>0</v>
      </c>
      <c r="AS69" s="17">
        <v>84000</v>
      </c>
      <c r="AT69" s="17">
        <v>0</v>
      </c>
      <c r="AU69">
        <v>0</v>
      </c>
      <c r="AV69">
        <v>0</v>
      </c>
      <c r="AW69">
        <v>0</v>
      </c>
      <c r="AX69">
        <v>0</v>
      </c>
      <c r="AY69" s="3">
        <v>0</v>
      </c>
      <c r="AZ69" s="2">
        <v>0</v>
      </c>
      <c r="BA69" s="2">
        <v>0</v>
      </c>
      <c r="BB69" s="2">
        <v>0</v>
      </c>
      <c r="BC69" s="2">
        <v>0</v>
      </c>
      <c r="BD69" s="4">
        <v>0</v>
      </c>
      <c r="BE69" s="4">
        <v>0</v>
      </c>
      <c r="BF69" s="2">
        <v>15000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15000</v>
      </c>
      <c r="BO69" s="2">
        <v>0</v>
      </c>
      <c r="BP69" s="2">
        <v>0</v>
      </c>
      <c r="BQ69" s="2">
        <v>0</v>
      </c>
      <c r="BR69" s="5" t="e">
        <f t="shared" si="29"/>
        <v>#DIV/0!</v>
      </c>
      <c r="BS69" s="5" t="e">
        <f t="shared" si="33"/>
        <v>#DIV/0!</v>
      </c>
      <c r="BT69" s="5" t="e">
        <f t="shared" si="34"/>
        <v>#DIV/0!</v>
      </c>
      <c r="BU69" s="5" t="e">
        <f t="shared" si="35"/>
        <v>#DIV/0!</v>
      </c>
      <c r="BV69" s="31">
        <v>77500</v>
      </c>
      <c r="BW69" s="26">
        <v>0</v>
      </c>
      <c r="BX69" s="26">
        <v>0</v>
      </c>
      <c r="BY69" s="17">
        <v>0</v>
      </c>
      <c r="BZ69" s="17">
        <v>84000</v>
      </c>
      <c r="CA69" s="17">
        <v>0</v>
      </c>
      <c r="CB69">
        <v>0</v>
      </c>
      <c r="CC69">
        <v>0</v>
      </c>
      <c r="CD69">
        <v>0</v>
      </c>
      <c r="CE69">
        <v>0</v>
      </c>
      <c r="CF69" s="3">
        <v>0</v>
      </c>
      <c r="CG69" s="2">
        <v>0</v>
      </c>
      <c r="CH69" s="2">
        <v>12000</v>
      </c>
      <c r="CI69" s="2">
        <v>0</v>
      </c>
      <c r="CJ69" s="2">
        <v>0</v>
      </c>
      <c r="CK69" s="4">
        <v>0</v>
      </c>
      <c r="CL69" s="4">
        <v>0</v>
      </c>
      <c r="CM69" s="2">
        <v>15000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15000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5" t="e">
        <f t="shared" si="36"/>
        <v>#DIV/0!</v>
      </c>
      <c r="DE69" s="5" t="e">
        <f t="shared" si="37"/>
        <v>#DIV/0!</v>
      </c>
      <c r="DF69" s="5" t="e">
        <f t="shared" si="38"/>
        <v>#DIV/0!</v>
      </c>
      <c r="DG69" s="5" t="e">
        <f t="shared" si="39"/>
        <v>#DIV/0!</v>
      </c>
      <c r="DH69" s="26">
        <v>16</v>
      </c>
      <c r="DI69" s="26">
        <v>0</v>
      </c>
      <c r="DJ69" s="26">
        <v>0</v>
      </c>
      <c r="DK69" s="16">
        <v>0</v>
      </c>
      <c r="DL69" s="16">
        <v>1</v>
      </c>
      <c r="DM69" s="16">
        <v>0</v>
      </c>
      <c r="DN69">
        <v>0</v>
      </c>
      <c r="DO69">
        <v>0</v>
      </c>
      <c r="DP69">
        <v>0</v>
      </c>
      <c r="DQ69" s="9">
        <v>0</v>
      </c>
      <c r="DR69" s="3">
        <v>0</v>
      </c>
      <c r="DS69" s="2">
        <v>0</v>
      </c>
      <c r="DT69" s="2">
        <v>353</v>
      </c>
      <c r="DU69" s="2">
        <v>0</v>
      </c>
      <c r="DV69" s="2">
        <v>0</v>
      </c>
      <c r="DW69" s="4">
        <v>0</v>
      </c>
      <c r="DX69" s="4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161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5" t="e">
        <f t="shared" si="40"/>
        <v>#DIV/0!</v>
      </c>
      <c r="EQ69" s="5" t="e">
        <f t="shared" si="41"/>
        <v>#DIV/0!</v>
      </c>
      <c r="ER69" s="5" t="e">
        <f t="shared" si="42"/>
        <v>#DIV/0!</v>
      </c>
      <c r="ES69" s="5" t="e">
        <f t="shared" si="43"/>
        <v>#DIV/0!</v>
      </c>
      <c r="ET69" s="26">
        <v>3</v>
      </c>
      <c r="EU69" s="26">
        <v>3</v>
      </c>
      <c r="EV69" s="26">
        <v>0</v>
      </c>
      <c r="EW69" s="16">
        <v>0</v>
      </c>
      <c r="EX69" s="16">
        <v>0</v>
      </c>
      <c r="EY69" s="16">
        <v>2</v>
      </c>
      <c r="EZ69">
        <v>3</v>
      </c>
      <c r="FA69">
        <v>1</v>
      </c>
      <c r="FB69">
        <v>0</v>
      </c>
      <c r="FC69">
        <v>0</v>
      </c>
      <c r="FD69" s="3">
        <v>0</v>
      </c>
      <c r="FE69" s="2">
        <v>0</v>
      </c>
      <c r="FF69" s="2">
        <v>0</v>
      </c>
      <c r="FG69" s="5" t="e">
        <f t="shared" si="44"/>
        <v>#DIV/0!</v>
      </c>
      <c r="FH69" s="5">
        <f t="shared" si="45"/>
        <v>0</v>
      </c>
      <c r="FI69" s="5">
        <f t="shared" si="46"/>
        <v>0.5</v>
      </c>
      <c r="FJ69" s="5" t="e">
        <f t="shared" si="47"/>
        <v>#DIV/0!</v>
      </c>
      <c r="FK69" s="31">
        <v>76000</v>
      </c>
      <c r="FL69" s="26">
        <v>147500</v>
      </c>
      <c r="FM69" s="26">
        <v>0</v>
      </c>
      <c r="FN69" s="17">
        <v>0</v>
      </c>
      <c r="FO69" s="17">
        <v>0</v>
      </c>
      <c r="FP69" s="17">
        <v>49999</v>
      </c>
      <c r="FQ69">
        <v>84999</v>
      </c>
      <c r="FR69">
        <v>128000</v>
      </c>
      <c r="FS69">
        <v>0</v>
      </c>
      <c r="FT69">
        <v>0</v>
      </c>
      <c r="FU69" s="3">
        <v>0</v>
      </c>
      <c r="FV69" s="2">
        <v>0</v>
      </c>
      <c r="FW69" s="2">
        <v>0</v>
      </c>
      <c r="FX69" s="5" t="e">
        <f t="shared" si="48"/>
        <v>#DIV/0!</v>
      </c>
      <c r="FY69" s="5">
        <f t="shared" si="49"/>
        <v>-0.48474576271186443</v>
      </c>
      <c r="FZ69" s="5">
        <f t="shared" si="50"/>
        <v>0.5200304006080122</v>
      </c>
      <c r="GA69" s="5" t="e">
        <f t="shared" si="51"/>
        <v>#DIV/0!</v>
      </c>
      <c r="GB69" s="31">
        <v>76000</v>
      </c>
      <c r="GC69" s="26">
        <v>0</v>
      </c>
      <c r="GD69" s="26">
        <v>0</v>
      </c>
      <c r="GE69" s="17">
        <v>0</v>
      </c>
      <c r="GF69" s="17">
        <v>84000</v>
      </c>
      <c r="GG69" s="17">
        <v>0</v>
      </c>
      <c r="GH69">
        <v>0</v>
      </c>
      <c r="GI69">
        <v>0</v>
      </c>
      <c r="GJ69">
        <v>0</v>
      </c>
      <c r="GK69">
        <v>0</v>
      </c>
      <c r="GL69" s="3">
        <v>0</v>
      </c>
      <c r="GM69" s="2">
        <v>0</v>
      </c>
      <c r="GN69" s="2">
        <v>19000</v>
      </c>
      <c r="GO69" s="5" t="e">
        <f t="shared" si="52"/>
        <v>#DIV/0!</v>
      </c>
      <c r="GP69" s="5" t="e">
        <f t="shared" si="53"/>
        <v>#DIV/0!</v>
      </c>
      <c r="GQ69" s="20" t="e">
        <f t="shared" si="54"/>
        <v>#DIV/0!</v>
      </c>
      <c r="GR69" s="20" t="e">
        <f t="shared" si="55"/>
        <v>#DIV/0!</v>
      </c>
    </row>
    <row r="70" spans="1:200" ht="12.75" customHeight="1" x14ac:dyDescent="0.2">
      <c r="A70" s="2">
        <v>8068</v>
      </c>
      <c r="B70" s="2" t="s">
        <v>181</v>
      </c>
      <c r="C70" s="26">
        <v>0</v>
      </c>
      <c r="D70" s="26">
        <v>1</v>
      </c>
      <c r="E70" s="26">
        <v>2</v>
      </c>
      <c r="F70" s="16">
        <v>0</v>
      </c>
      <c r="G70" s="16">
        <v>2</v>
      </c>
      <c r="H70" s="16">
        <v>0</v>
      </c>
      <c r="I70">
        <v>0</v>
      </c>
      <c r="J70">
        <v>0</v>
      </c>
      <c r="K70">
        <v>0</v>
      </c>
      <c r="L70">
        <v>0</v>
      </c>
      <c r="M70" s="3">
        <v>1</v>
      </c>
      <c r="N70" s="2">
        <v>0</v>
      </c>
      <c r="O70" s="2">
        <v>0</v>
      </c>
      <c r="P70" s="2">
        <v>0</v>
      </c>
      <c r="Q70" s="2">
        <v>4</v>
      </c>
      <c r="R70" s="2">
        <v>0</v>
      </c>
      <c r="S70" s="4">
        <v>3</v>
      </c>
      <c r="T70" s="2">
        <v>0</v>
      </c>
      <c r="U70" s="2">
        <v>2</v>
      </c>
      <c r="V70" s="2">
        <v>3</v>
      </c>
      <c r="W70" s="2">
        <v>1</v>
      </c>
      <c r="X70" s="2">
        <v>1</v>
      </c>
      <c r="Y70" s="2">
        <v>0</v>
      </c>
      <c r="Z70" s="2">
        <v>0</v>
      </c>
      <c r="AA70" s="2">
        <v>2</v>
      </c>
      <c r="AB70" s="2">
        <v>1</v>
      </c>
      <c r="AC70" s="2">
        <v>0</v>
      </c>
      <c r="AD70" s="2">
        <v>0</v>
      </c>
      <c r="AE70" s="2">
        <v>0</v>
      </c>
      <c r="AF70" s="2">
        <v>1</v>
      </c>
      <c r="AG70" s="2">
        <v>0</v>
      </c>
      <c r="AH70" s="2">
        <v>0</v>
      </c>
      <c r="AI70" s="2">
        <v>0</v>
      </c>
      <c r="AJ70" s="2">
        <v>0</v>
      </c>
      <c r="AK70" s="5" t="e">
        <f>(#REF!-L70)/L70</f>
        <v>#REF!</v>
      </c>
      <c r="AL70" s="5">
        <f t="shared" si="30"/>
        <v>-1</v>
      </c>
      <c r="AM70" s="5" t="e">
        <f t="shared" si="31"/>
        <v>#DIV/0!</v>
      </c>
      <c r="AN70" s="5">
        <f t="shared" si="32"/>
        <v>-1</v>
      </c>
      <c r="AO70" s="31">
        <v>0</v>
      </c>
      <c r="AP70" s="26">
        <v>52500</v>
      </c>
      <c r="AQ70" s="26">
        <v>82500</v>
      </c>
      <c r="AR70" s="17">
        <v>0</v>
      </c>
      <c r="AS70" s="17">
        <v>50000</v>
      </c>
      <c r="AT70" s="17">
        <v>0</v>
      </c>
      <c r="AU70">
        <v>0</v>
      </c>
      <c r="AV70">
        <v>0</v>
      </c>
      <c r="AW70">
        <v>0</v>
      </c>
      <c r="AX70">
        <v>0</v>
      </c>
      <c r="AY70" s="3">
        <v>17200</v>
      </c>
      <c r="AZ70" s="2">
        <v>0</v>
      </c>
      <c r="BA70" s="2">
        <v>27100</v>
      </c>
      <c r="BB70" s="2">
        <v>0</v>
      </c>
      <c r="BC70" s="2">
        <v>6000</v>
      </c>
      <c r="BD70" s="4">
        <v>0</v>
      </c>
      <c r="BE70" s="4">
        <v>10000</v>
      </c>
      <c r="BF70" s="2">
        <v>57500</v>
      </c>
      <c r="BG70" s="2">
        <v>57500</v>
      </c>
      <c r="BH70" s="2">
        <v>50000</v>
      </c>
      <c r="BI70" s="2">
        <v>0</v>
      </c>
      <c r="BJ70" s="2">
        <v>29000</v>
      </c>
      <c r="BK70" s="2">
        <v>0</v>
      </c>
      <c r="BL70" s="2">
        <v>0</v>
      </c>
      <c r="BM70" s="2">
        <v>24750</v>
      </c>
      <c r="BN70" s="2">
        <v>25000</v>
      </c>
      <c r="BO70" s="2">
        <v>0</v>
      </c>
      <c r="BP70" s="2">
        <v>0</v>
      </c>
      <c r="BQ70" s="2">
        <v>0</v>
      </c>
      <c r="BR70" s="5" t="e">
        <f t="shared" si="29"/>
        <v>#DIV/0!</v>
      </c>
      <c r="BS70" s="5">
        <f t="shared" si="33"/>
        <v>-1</v>
      </c>
      <c r="BT70" s="5" t="e">
        <f t="shared" si="34"/>
        <v>#DIV/0!</v>
      </c>
      <c r="BU70" s="5">
        <f t="shared" si="35"/>
        <v>-1</v>
      </c>
      <c r="BV70" s="31">
        <v>0</v>
      </c>
      <c r="BW70" s="26">
        <v>52500</v>
      </c>
      <c r="BX70" s="26">
        <v>82500</v>
      </c>
      <c r="BY70" s="17">
        <v>0</v>
      </c>
      <c r="BZ70" s="17">
        <v>50000</v>
      </c>
      <c r="CA70" s="17">
        <v>0</v>
      </c>
      <c r="CB70">
        <v>0</v>
      </c>
      <c r="CC70">
        <v>0</v>
      </c>
      <c r="CD70">
        <v>0</v>
      </c>
      <c r="CE70">
        <v>0</v>
      </c>
      <c r="CF70" s="3">
        <v>17200</v>
      </c>
      <c r="CG70" s="2">
        <v>0</v>
      </c>
      <c r="CH70" s="2">
        <v>0</v>
      </c>
      <c r="CI70" s="2">
        <v>0</v>
      </c>
      <c r="CJ70" s="2">
        <v>5800</v>
      </c>
      <c r="CK70" s="4">
        <v>0</v>
      </c>
      <c r="CL70" s="4">
        <v>10917</v>
      </c>
      <c r="CM70" s="2">
        <v>57500</v>
      </c>
      <c r="CN70" s="2">
        <v>57500</v>
      </c>
      <c r="CO70" s="2">
        <v>46666</v>
      </c>
      <c r="CP70" s="2">
        <v>26000</v>
      </c>
      <c r="CQ70" s="2">
        <v>29000</v>
      </c>
      <c r="CR70" s="2">
        <v>0</v>
      </c>
      <c r="CS70" s="2">
        <v>0</v>
      </c>
      <c r="CT70" s="2">
        <v>24750</v>
      </c>
      <c r="CU70" s="2">
        <v>25000</v>
      </c>
      <c r="CV70" s="2">
        <v>0</v>
      </c>
      <c r="CW70" s="2">
        <v>0</v>
      </c>
      <c r="CX70" s="2">
        <v>0</v>
      </c>
      <c r="CY70" s="2">
        <v>17000</v>
      </c>
      <c r="CZ70" s="2">
        <v>0</v>
      </c>
      <c r="DA70" s="2">
        <v>0</v>
      </c>
      <c r="DB70" s="2">
        <v>0</v>
      </c>
      <c r="DC70" s="2">
        <v>0</v>
      </c>
      <c r="DD70" s="5" t="e">
        <f t="shared" si="36"/>
        <v>#DIV/0!</v>
      </c>
      <c r="DE70" s="5">
        <f t="shared" si="37"/>
        <v>-1</v>
      </c>
      <c r="DF70" s="5" t="e">
        <f t="shared" si="38"/>
        <v>#DIV/0!</v>
      </c>
      <c r="DG70" s="5">
        <f t="shared" si="39"/>
        <v>-1</v>
      </c>
      <c r="DH70" s="26">
        <v>0</v>
      </c>
      <c r="DI70" s="26">
        <v>81</v>
      </c>
      <c r="DJ70" s="26">
        <v>107</v>
      </c>
      <c r="DK70" s="16">
        <v>0</v>
      </c>
      <c r="DL70" s="16">
        <v>556</v>
      </c>
      <c r="DM70" s="16">
        <v>0</v>
      </c>
      <c r="DN70">
        <v>0</v>
      </c>
      <c r="DO70">
        <v>0</v>
      </c>
      <c r="DP70">
        <v>0</v>
      </c>
      <c r="DQ70" s="9">
        <v>0</v>
      </c>
      <c r="DR70" s="3">
        <v>105</v>
      </c>
      <c r="DS70" s="2">
        <v>0</v>
      </c>
      <c r="DT70" s="2">
        <v>0</v>
      </c>
      <c r="DU70" s="2">
        <v>0</v>
      </c>
      <c r="DV70" s="2">
        <v>25</v>
      </c>
      <c r="DW70" s="4">
        <v>0</v>
      </c>
      <c r="DX70" s="4">
        <v>106</v>
      </c>
      <c r="DY70" s="2">
        <v>0</v>
      </c>
      <c r="DZ70" s="2">
        <v>223</v>
      </c>
      <c r="EA70" s="2">
        <v>3</v>
      </c>
      <c r="EB70" s="2">
        <v>39</v>
      </c>
      <c r="EC70" s="2">
        <v>5</v>
      </c>
      <c r="ED70" s="2">
        <v>0</v>
      </c>
      <c r="EE70" s="2">
        <v>0</v>
      </c>
      <c r="EF70" s="2">
        <v>21</v>
      </c>
      <c r="EG70" s="2">
        <v>8</v>
      </c>
      <c r="EH70" s="2">
        <v>0</v>
      </c>
      <c r="EI70" s="2">
        <v>0</v>
      </c>
      <c r="EJ70" s="2">
        <v>0</v>
      </c>
      <c r="EK70" s="2">
        <v>85</v>
      </c>
      <c r="EL70" s="2">
        <v>0</v>
      </c>
      <c r="EM70" s="2">
        <v>0</v>
      </c>
      <c r="EN70" s="2">
        <v>0</v>
      </c>
      <c r="EO70" s="2">
        <v>0</v>
      </c>
      <c r="EP70" s="5" t="e">
        <f t="shared" si="40"/>
        <v>#DIV/0!</v>
      </c>
      <c r="EQ70" s="5">
        <f t="shared" si="41"/>
        <v>-1</v>
      </c>
      <c r="ER70" s="5" t="e">
        <f t="shared" si="42"/>
        <v>#DIV/0!</v>
      </c>
      <c r="ES70" s="5">
        <f t="shared" si="43"/>
        <v>-1</v>
      </c>
      <c r="ET70" s="26">
        <v>0</v>
      </c>
      <c r="EU70" s="26">
        <v>1</v>
      </c>
      <c r="EV70" s="26">
        <v>2</v>
      </c>
      <c r="EW70" s="16">
        <v>2</v>
      </c>
      <c r="EX70" s="16">
        <v>1</v>
      </c>
      <c r="EY70" s="16">
        <v>3</v>
      </c>
      <c r="EZ70">
        <v>1</v>
      </c>
      <c r="FA70">
        <v>0</v>
      </c>
      <c r="FB70">
        <v>1</v>
      </c>
      <c r="FC70">
        <v>2</v>
      </c>
      <c r="FD70" s="3">
        <v>0</v>
      </c>
      <c r="FE70" s="2">
        <v>1</v>
      </c>
      <c r="FF70" s="2">
        <v>1</v>
      </c>
      <c r="FG70" s="5">
        <f t="shared" si="44"/>
        <v>-1.5</v>
      </c>
      <c r="FH70" s="5">
        <f t="shared" si="45"/>
        <v>-1</v>
      </c>
      <c r="FI70" s="5">
        <f t="shared" si="46"/>
        <v>-1</v>
      </c>
      <c r="FJ70" s="5" t="e">
        <f t="shared" si="47"/>
        <v>#DIV/0!</v>
      </c>
      <c r="FK70" s="31">
        <v>0</v>
      </c>
      <c r="FL70" s="26">
        <v>110000</v>
      </c>
      <c r="FM70" s="26">
        <v>59950</v>
      </c>
      <c r="FN70" s="17">
        <v>52400</v>
      </c>
      <c r="FO70" s="17">
        <v>45000</v>
      </c>
      <c r="FP70" s="17">
        <v>25000</v>
      </c>
      <c r="FQ70">
        <v>12463</v>
      </c>
      <c r="FR70">
        <v>0</v>
      </c>
      <c r="FS70">
        <v>700</v>
      </c>
      <c r="FT70">
        <v>20400</v>
      </c>
      <c r="FU70" s="3">
        <v>0</v>
      </c>
      <c r="FV70" s="2">
        <v>225000</v>
      </c>
      <c r="FW70" s="2">
        <v>4900</v>
      </c>
      <c r="FX70" s="5">
        <f t="shared" si="48"/>
        <v>-1.0000490196078431</v>
      </c>
      <c r="FY70" s="5">
        <f t="shared" si="49"/>
        <v>-1</v>
      </c>
      <c r="FZ70" s="5">
        <f t="shared" si="50"/>
        <v>-1</v>
      </c>
      <c r="GA70" s="5" t="e">
        <f t="shared" si="51"/>
        <v>#DIV/0!</v>
      </c>
      <c r="GB70" s="31">
        <v>0</v>
      </c>
      <c r="GC70" s="26">
        <v>49900</v>
      </c>
      <c r="GD70" s="26">
        <v>84950</v>
      </c>
      <c r="GE70" s="17">
        <v>0</v>
      </c>
      <c r="GF70" s="17">
        <v>54950</v>
      </c>
      <c r="GG70" s="17">
        <v>0</v>
      </c>
      <c r="GH70">
        <v>0</v>
      </c>
      <c r="GI70">
        <v>0</v>
      </c>
      <c r="GJ70">
        <v>0</v>
      </c>
      <c r="GK70">
        <v>0</v>
      </c>
      <c r="GL70" s="3">
        <v>16895</v>
      </c>
      <c r="GM70" s="2">
        <v>0</v>
      </c>
      <c r="GN70" s="2">
        <v>0</v>
      </c>
      <c r="GO70" s="5" t="e">
        <f t="shared" si="52"/>
        <v>#DIV/0!</v>
      </c>
      <c r="GP70" s="5">
        <f t="shared" si="53"/>
        <v>-1</v>
      </c>
      <c r="GQ70" s="20" t="e">
        <f t="shared" si="54"/>
        <v>#DIV/0!</v>
      </c>
      <c r="GR70" s="20">
        <f t="shared" si="55"/>
        <v>-1</v>
      </c>
    </row>
    <row r="71" spans="1:200" ht="12.75" customHeight="1" x14ac:dyDescent="0.2">
      <c r="A71" s="2">
        <v>8069</v>
      </c>
      <c r="B71" s="2" t="s">
        <v>182</v>
      </c>
      <c r="C71" s="26">
        <v>0</v>
      </c>
      <c r="D71" s="26">
        <v>2</v>
      </c>
      <c r="E71" s="26">
        <v>1</v>
      </c>
      <c r="F71" s="16">
        <v>0</v>
      </c>
      <c r="G71" s="16">
        <v>2</v>
      </c>
      <c r="H71" s="16">
        <v>1</v>
      </c>
      <c r="I71">
        <v>0</v>
      </c>
      <c r="J71">
        <v>3</v>
      </c>
      <c r="K71">
        <v>1</v>
      </c>
      <c r="L71">
        <v>0</v>
      </c>
      <c r="M71" s="3">
        <v>1</v>
      </c>
      <c r="N71" s="2">
        <v>3</v>
      </c>
      <c r="O71" s="2">
        <v>2</v>
      </c>
      <c r="P71" s="2">
        <v>3</v>
      </c>
      <c r="Q71" s="2">
        <v>1</v>
      </c>
      <c r="R71" s="2">
        <v>3</v>
      </c>
      <c r="S71" s="4">
        <v>2</v>
      </c>
      <c r="T71" s="2">
        <v>0</v>
      </c>
      <c r="U71" s="2">
        <v>7</v>
      </c>
      <c r="V71" s="2">
        <v>4</v>
      </c>
      <c r="W71" s="2">
        <v>2</v>
      </c>
      <c r="X71" s="2">
        <v>4</v>
      </c>
      <c r="Y71" s="2">
        <v>1</v>
      </c>
      <c r="Z71" s="2">
        <v>2</v>
      </c>
      <c r="AA71" s="2">
        <v>1</v>
      </c>
      <c r="AB71" s="2">
        <v>0</v>
      </c>
      <c r="AC71" s="2">
        <v>0</v>
      </c>
      <c r="AD71" s="2">
        <v>1</v>
      </c>
      <c r="AE71" s="2">
        <v>0</v>
      </c>
      <c r="AF71" s="2">
        <v>0</v>
      </c>
      <c r="AG71" s="2">
        <v>0</v>
      </c>
      <c r="AH71" s="2">
        <v>0</v>
      </c>
      <c r="AI71" s="2">
        <v>1</v>
      </c>
      <c r="AJ71" s="2">
        <v>0</v>
      </c>
      <c r="AK71" s="5" t="e">
        <f>(#REF!-L71)/L71</f>
        <v>#REF!</v>
      </c>
      <c r="AL71" s="5">
        <f t="shared" si="30"/>
        <v>-1</v>
      </c>
      <c r="AM71" s="5">
        <f t="shared" si="31"/>
        <v>-1</v>
      </c>
      <c r="AN71" s="5">
        <f t="shared" si="32"/>
        <v>-1</v>
      </c>
      <c r="AO71" s="31">
        <v>0</v>
      </c>
      <c r="AP71" s="26">
        <v>57000</v>
      </c>
      <c r="AQ71" s="26">
        <v>40000</v>
      </c>
      <c r="AR71" s="17">
        <v>0</v>
      </c>
      <c r="AS71" s="17">
        <v>56000</v>
      </c>
      <c r="AT71" s="17">
        <v>36000</v>
      </c>
      <c r="AU71">
        <v>45000</v>
      </c>
      <c r="AV71">
        <v>45000</v>
      </c>
      <c r="AW71">
        <v>9000</v>
      </c>
      <c r="AX71">
        <v>0</v>
      </c>
      <c r="AY71" s="3">
        <v>22500</v>
      </c>
      <c r="AZ71" s="2">
        <v>17400</v>
      </c>
      <c r="BA71" s="2">
        <v>12000</v>
      </c>
      <c r="BB71" s="2">
        <v>12000</v>
      </c>
      <c r="BC71" s="2">
        <v>17500</v>
      </c>
      <c r="BD71" s="4">
        <v>23000</v>
      </c>
      <c r="BE71" s="4">
        <v>37500</v>
      </c>
      <c r="BF71" s="2">
        <v>195000</v>
      </c>
      <c r="BG71" s="2">
        <v>195000</v>
      </c>
      <c r="BH71" s="2">
        <v>165000</v>
      </c>
      <c r="BI71" s="2">
        <v>45000</v>
      </c>
      <c r="BJ71" s="2">
        <v>31500</v>
      </c>
      <c r="BK71" s="2">
        <v>19900</v>
      </c>
      <c r="BL71" s="2">
        <v>71500</v>
      </c>
      <c r="BM71" s="2">
        <v>59000</v>
      </c>
      <c r="BN71" s="2">
        <v>0</v>
      </c>
      <c r="BO71" s="2">
        <v>0</v>
      </c>
      <c r="BP71" s="2">
        <v>39000</v>
      </c>
      <c r="BQ71" s="2">
        <v>0</v>
      </c>
      <c r="BR71" s="5" t="e">
        <f t="shared" si="29"/>
        <v>#DIV/0!</v>
      </c>
      <c r="BS71" s="5">
        <f t="shared" si="33"/>
        <v>-1</v>
      </c>
      <c r="BT71" s="5">
        <f t="shared" si="34"/>
        <v>-1</v>
      </c>
      <c r="BU71" s="5">
        <f t="shared" si="35"/>
        <v>-1</v>
      </c>
      <c r="BV71" s="31">
        <v>0</v>
      </c>
      <c r="BW71" s="26">
        <v>57000</v>
      </c>
      <c r="BX71" s="26">
        <v>40000</v>
      </c>
      <c r="BY71" s="17">
        <v>0</v>
      </c>
      <c r="BZ71" s="17">
        <v>56000</v>
      </c>
      <c r="CA71" s="17">
        <v>36000</v>
      </c>
      <c r="CB71">
        <v>0</v>
      </c>
      <c r="CC71">
        <v>41666</v>
      </c>
      <c r="CD71">
        <v>9000</v>
      </c>
      <c r="CE71">
        <v>0</v>
      </c>
      <c r="CF71" s="3">
        <v>22500</v>
      </c>
      <c r="CG71" s="2">
        <v>19550</v>
      </c>
      <c r="CH71" s="2">
        <v>21150</v>
      </c>
      <c r="CI71" s="2">
        <v>15800</v>
      </c>
      <c r="CJ71" s="2">
        <v>17500</v>
      </c>
      <c r="CK71" s="4">
        <v>30000</v>
      </c>
      <c r="CL71" s="4">
        <v>37500</v>
      </c>
      <c r="CM71" s="2">
        <v>199571</v>
      </c>
      <c r="CN71" s="2">
        <v>199571</v>
      </c>
      <c r="CO71" s="2">
        <v>159500</v>
      </c>
      <c r="CP71" s="2">
        <v>45000</v>
      </c>
      <c r="CQ71" s="2">
        <v>37000</v>
      </c>
      <c r="CR71" s="2">
        <v>19900</v>
      </c>
      <c r="CS71" s="2">
        <v>71500</v>
      </c>
      <c r="CT71" s="2">
        <v>59000</v>
      </c>
      <c r="CU71" s="2">
        <v>0</v>
      </c>
      <c r="CV71" s="2">
        <v>0</v>
      </c>
      <c r="CW71" s="2">
        <v>39000</v>
      </c>
      <c r="CX71" s="2">
        <v>0</v>
      </c>
      <c r="CY71" s="2">
        <v>0</v>
      </c>
      <c r="CZ71" s="2">
        <v>0</v>
      </c>
      <c r="DA71" s="2">
        <v>0</v>
      </c>
      <c r="DB71" s="2">
        <v>49900</v>
      </c>
      <c r="DC71" s="2">
        <v>0</v>
      </c>
      <c r="DD71" s="5" t="e">
        <f t="shared" si="36"/>
        <v>#DIV/0!</v>
      </c>
      <c r="DE71" s="5">
        <f t="shared" si="37"/>
        <v>-1</v>
      </c>
      <c r="DF71" s="5">
        <f t="shared" si="38"/>
        <v>-1</v>
      </c>
      <c r="DG71" s="5">
        <f t="shared" si="39"/>
        <v>-1</v>
      </c>
      <c r="DH71" s="26">
        <v>0</v>
      </c>
      <c r="DI71" s="26">
        <v>237</v>
      </c>
      <c r="DJ71" s="26">
        <v>52</v>
      </c>
      <c r="DK71" s="16">
        <v>0</v>
      </c>
      <c r="DL71" s="16">
        <v>28</v>
      </c>
      <c r="DM71" s="16">
        <v>13</v>
      </c>
      <c r="DN71">
        <v>0</v>
      </c>
      <c r="DO71">
        <v>63</v>
      </c>
      <c r="DP71">
        <v>98</v>
      </c>
      <c r="DQ71" s="9">
        <v>0</v>
      </c>
      <c r="DR71" s="3">
        <v>40</v>
      </c>
      <c r="DS71" s="2">
        <v>33</v>
      </c>
      <c r="DT71" s="2">
        <v>196</v>
      </c>
      <c r="DU71" s="2">
        <v>262</v>
      </c>
      <c r="DV71" s="2">
        <v>48</v>
      </c>
      <c r="DW71" s="4">
        <v>143</v>
      </c>
      <c r="DX71" s="4">
        <v>38</v>
      </c>
      <c r="DY71" s="2">
        <v>0</v>
      </c>
      <c r="DZ71" s="2">
        <v>2</v>
      </c>
      <c r="EA71" s="2">
        <v>309</v>
      </c>
      <c r="EB71" s="2">
        <v>244</v>
      </c>
      <c r="EC71" s="2">
        <v>10</v>
      </c>
      <c r="ED71" s="2">
        <v>13</v>
      </c>
      <c r="EE71" s="2">
        <v>90</v>
      </c>
      <c r="EF71" s="2">
        <v>98</v>
      </c>
      <c r="EG71" s="2">
        <v>0</v>
      </c>
      <c r="EH71" s="2">
        <v>0</v>
      </c>
      <c r="EI71" s="2">
        <v>13</v>
      </c>
      <c r="EJ71" s="2">
        <v>0</v>
      </c>
      <c r="EK71" s="2">
        <v>0</v>
      </c>
      <c r="EL71" s="2">
        <v>0</v>
      </c>
      <c r="EM71" s="2">
        <v>0</v>
      </c>
      <c r="EN71" s="2">
        <v>16</v>
      </c>
      <c r="EO71" s="2">
        <v>0</v>
      </c>
      <c r="EP71" s="5" t="e">
        <f t="shared" si="40"/>
        <v>#DIV/0!</v>
      </c>
      <c r="EQ71" s="5">
        <f t="shared" si="41"/>
        <v>-1</v>
      </c>
      <c r="ER71" s="5">
        <f t="shared" si="42"/>
        <v>-1</v>
      </c>
      <c r="ES71" s="5">
        <f t="shared" si="43"/>
        <v>-1</v>
      </c>
      <c r="ET71" s="26">
        <v>2</v>
      </c>
      <c r="EU71" s="26">
        <v>1</v>
      </c>
      <c r="EV71" s="26">
        <v>3</v>
      </c>
      <c r="EW71" s="16">
        <v>6</v>
      </c>
      <c r="EX71" s="16">
        <v>4</v>
      </c>
      <c r="EY71" s="16">
        <v>0</v>
      </c>
      <c r="EZ71">
        <v>4</v>
      </c>
      <c r="FA71">
        <v>2</v>
      </c>
      <c r="FB71">
        <v>4</v>
      </c>
      <c r="FC71">
        <v>1</v>
      </c>
      <c r="FD71" s="3">
        <v>2</v>
      </c>
      <c r="FE71" s="2">
        <v>2</v>
      </c>
      <c r="FF71" s="2">
        <v>1</v>
      </c>
      <c r="FG71" s="5">
        <f t="shared" si="44"/>
        <v>-2</v>
      </c>
      <c r="FH71" s="5">
        <f t="shared" si="45"/>
        <v>1</v>
      </c>
      <c r="FI71" s="5" t="e">
        <f t="shared" si="46"/>
        <v>#DIV/0!</v>
      </c>
      <c r="FJ71" s="5">
        <f t="shared" si="47"/>
        <v>0</v>
      </c>
      <c r="FK71" s="31">
        <v>129950</v>
      </c>
      <c r="FL71" s="26">
        <v>39900</v>
      </c>
      <c r="FM71" s="26">
        <v>46000</v>
      </c>
      <c r="FN71" s="17">
        <v>84900</v>
      </c>
      <c r="FO71" s="17">
        <v>111950</v>
      </c>
      <c r="FP71" s="17">
        <v>0</v>
      </c>
      <c r="FQ71">
        <v>70000</v>
      </c>
      <c r="FR71">
        <v>54500</v>
      </c>
      <c r="FS71">
        <v>44950</v>
      </c>
      <c r="FT71">
        <v>17500</v>
      </c>
      <c r="FU71" s="3">
        <v>23400</v>
      </c>
      <c r="FV71" s="2">
        <v>50200</v>
      </c>
      <c r="FW71" s="2">
        <v>30000</v>
      </c>
      <c r="FX71" s="5">
        <f t="shared" si="48"/>
        <v>-0.99994285714285713</v>
      </c>
      <c r="FY71" s="5">
        <f t="shared" si="49"/>
        <v>2.2568922305764412</v>
      </c>
      <c r="FZ71" s="5" t="e">
        <f t="shared" si="50"/>
        <v>#DIV/0!</v>
      </c>
      <c r="GA71" s="5">
        <f t="shared" si="51"/>
        <v>4.5534188034188032</v>
      </c>
      <c r="GB71" s="31">
        <v>0</v>
      </c>
      <c r="GC71" s="26">
        <v>74950</v>
      </c>
      <c r="GD71" s="26">
        <v>58000</v>
      </c>
      <c r="GE71" s="17">
        <v>0</v>
      </c>
      <c r="GF71" s="17">
        <v>60450</v>
      </c>
      <c r="GG71" s="17">
        <v>55000</v>
      </c>
      <c r="GH71">
        <v>0</v>
      </c>
      <c r="GI71">
        <v>44900</v>
      </c>
      <c r="GJ71">
        <v>9900</v>
      </c>
      <c r="GK71">
        <v>0</v>
      </c>
      <c r="GL71" s="3">
        <v>24900</v>
      </c>
      <c r="GM71" s="2">
        <v>18466</v>
      </c>
      <c r="GN71" s="2">
        <v>23950</v>
      </c>
      <c r="GO71" s="5" t="e">
        <f t="shared" si="52"/>
        <v>#DIV/0!</v>
      </c>
      <c r="GP71" s="5">
        <f t="shared" si="53"/>
        <v>-1</v>
      </c>
      <c r="GQ71" s="20">
        <f t="shared" si="54"/>
        <v>-1</v>
      </c>
      <c r="GR71" s="20">
        <f t="shared" si="55"/>
        <v>-1</v>
      </c>
    </row>
    <row r="72" spans="1:200" ht="12.75" customHeight="1" x14ac:dyDescent="0.2">
      <c r="A72" s="2">
        <v>8070</v>
      </c>
      <c r="B72" s="2" t="s">
        <v>183</v>
      </c>
      <c r="C72" s="26">
        <v>1</v>
      </c>
      <c r="D72" s="26">
        <v>3</v>
      </c>
      <c r="E72" s="26">
        <v>1</v>
      </c>
      <c r="F72" s="16">
        <v>2</v>
      </c>
      <c r="G72" s="16">
        <v>6</v>
      </c>
      <c r="H72" s="16">
        <v>2</v>
      </c>
      <c r="I72">
        <v>2</v>
      </c>
      <c r="J72">
        <v>2</v>
      </c>
      <c r="K72">
        <v>2</v>
      </c>
      <c r="L72">
        <v>1</v>
      </c>
      <c r="M72" s="3">
        <v>2</v>
      </c>
      <c r="N72" s="2">
        <v>3</v>
      </c>
      <c r="O72" s="2">
        <v>5</v>
      </c>
      <c r="P72" s="2">
        <v>3</v>
      </c>
      <c r="Q72" s="2">
        <v>4</v>
      </c>
      <c r="R72" s="2">
        <v>0</v>
      </c>
      <c r="S72" s="4">
        <v>2</v>
      </c>
      <c r="T72" s="2">
        <v>2</v>
      </c>
      <c r="U72" s="2">
        <v>9</v>
      </c>
      <c r="V72" s="2">
        <v>12</v>
      </c>
      <c r="W72" s="2">
        <v>12</v>
      </c>
      <c r="X72" s="2">
        <v>15</v>
      </c>
      <c r="Y72" s="2">
        <v>13</v>
      </c>
      <c r="Z72" s="2">
        <v>17</v>
      </c>
      <c r="AA72" s="2">
        <v>8</v>
      </c>
      <c r="AB72" s="2">
        <v>18</v>
      </c>
      <c r="AC72" s="2">
        <v>8</v>
      </c>
      <c r="AD72" s="2">
        <v>10</v>
      </c>
      <c r="AE72" s="2">
        <v>9</v>
      </c>
      <c r="AF72" s="2">
        <v>9</v>
      </c>
      <c r="AG72" s="2">
        <v>1</v>
      </c>
      <c r="AH72" s="2">
        <v>3</v>
      </c>
      <c r="AI72" s="2">
        <v>0</v>
      </c>
      <c r="AJ72" s="2">
        <v>0</v>
      </c>
      <c r="AK72" s="5" t="e">
        <f>(#REF!-L72)/L72</f>
        <v>#REF!</v>
      </c>
      <c r="AL72" s="5">
        <f t="shared" si="30"/>
        <v>-0.66666666666666663</v>
      </c>
      <c r="AM72" s="5">
        <f t="shared" si="31"/>
        <v>-0.5</v>
      </c>
      <c r="AN72" s="5">
        <f t="shared" si="32"/>
        <v>-0.5</v>
      </c>
      <c r="AO72" s="31">
        <v>59000</v>
      </c>
      <c r="AP72" s="26">
        <v>110000</v>
      </c>
      <c r="AQ72" s="26">
        <v>87000</v>
      </c>
      <c r="AR72" s="17">
        <v>94200</v>
      </c>
      <c r="AS72" s="17">
        <v>93950</v>
      </c>
      <c r="AT72" s="17">
        <v>68500</v>
      </c>
      <c r="AU72">
        <v>115000</v>
      </c>
      <c r="AV72">
        <v>115000</v>
      </c>
      <c r="AW72">
        <v>69750</v>
      </c>
      <c r="AX72">
        <v>45000</v>
      </c>
      <c r="AY72" s="3">
        <v>33500</v>
      </c>
      <c r="AZ72" s="2">
        <v>21500</v>
      </c>
      <c r="BA72" s="2">
        <v>23500</v>
      </c>
      <c r="BB72" s="2">
        <v>23500</v>
      </c>
      <c r="BC72" s="2">
        <v>54000</v>
      </c>
      <c r="BD72" s="4">
        <v>0</v>
      </c>
      <c r="BE72" s="4">
        <v>82500</v>
      </c>
      <c r="BF72" s="2">
        <v>134000</v>
      </c>
      <c r="BG72" s="2">
        <v>110000</v>
      </c>
      <c r="BH72" s="2">
        <v>108750</v>
      </c>
      <c r="BI72" s="2">
        <v>83500</v>
      </c>
      <c r="BJ72" s="2">
        <v>76000</v>
      </c>
      <c r="BK72" s="2">
        <v>75000</v>
      </c>
      <c r="BL72" s="2">
        <v>65000</v>
      </c>
      <c r="BM72" s="2">
        <v>66500</v>
      </c>
      <c r="BN72" s="2">
        <v>54950</v>
      </c>
      <c r="BO72" s="2">
        <v>60500</v>
      </c>
      <c r="BP72" s="2">
        <v>51500</v>
      </c>
      <c r="BQ72" s="2">
        <v>56000</v>
      </c>
      <c r="BR72" s="5">
        <f t="shared" si="29"/>
        <v>-1.0000111111111112</v>
      </c>
      <c r="BS72" s="5">
        <f t="shared" si="33"/>
        <v>-0.46363636363636362</v>
      </c>
      <c r="BT72" s="5">
        <f t="shared" si="34"/>
        <v>-0.13868613138686131</v>
      </c>
      <c r="BU72" s="5">
        <f t="shared" si="35"/>
        <v>0.76119402985074625</v>
      </c>
      <c r="BV72" s="31">
        <v>59000</v>
      </c>
      <c r="BW72" s="26">
        <v>97667</v>
      </c>
      <c r="BX72" s="26">
        <v>87000</v>
      </c>
      <c r="BY72" s="17">
        <v>94200</v>
      </c>
      <c r="BZ72" s="17">
        <v>96650</v>
      </c>
      <c r="CA72" s="17">
        <v>68500</v>
      </c>
      <c r="CB72">
        <v>62493</v>
      </c>
      <c r="CC72">
        <v>115000</v>
      </c>
      <c r="CD72">
        <v>69750</v>
      </c>
      <c r="CE72">
        <v>45000</v>
      </c>
      <c r="CF72" s="3">
        <v>33500</v>
      </c>
      <c r="CG72" s="2">
        <v>36800</v>
      </c>
      <c r="CH72" s="2">
        <v>40145</v>
      </c>
      <c r="CI72" s="2">
        <v>86633</v>
      </c>
      <c r="CJ72" s="2">
        <v>58225</v>
      </c>
      <c r="CK72" s="4">
        <v>0</v>
      </c>
      <c r="CL72" s="4">
        <v>82500</v>
      </c>
      <c r="CM72" s="2">
        <v>134000</v>
      </c>
      <c r="CN72" s="2">
        <v>119797</v>
      </c>
      <c r="CO72" s="2">
        <v>110250</v>
      </c>
      <c r="CP72" s="2">
        <v>98198</v>
      </c>
      <c r="CQ72" s="2">
        <v>72410</v>
      </c>
      <c r="CR72" s="2">
        <v>72515</v>
      </c>
      <c r="CS72" s="2">
        <v>65150</v>
      </c>
      <c r="CT72" s="2">
        <v>67943</v>
      </c>
      <c r="CU72" s="2">
        <v>50566</v>
      </c>
      <c r="CV72" s="2">
        <v>61900</v>
      </c>
      <c r="CW72" s="2">
        <v>50450</v>
      </c>
      <c r="CX72" s="2">
        <v>51655</v>
      </c>
      <c r="CY72" s="2">
        <v>63166</v>
      </c>
      <c r="CZ72" s="2">
        <v>89250</v>
      </c>
      <c r="DA72" s="2">
        <v>56833</v>
      </c>
      <c r="DB72" s="2">
        <v>0</v>
      </c>
      <c r="DC72" s="2">
        <v>0</v>
      </c>
      <c r="DD72" s="5">
        <f t="shared" si="36"/>
        <v>-0.99998308457711438</v>
      </c>
      <c r="DE72" s="5">
        <f t="shared" si="37"/>
        <v>-0.39590649861263272</v>
      </c>
      <c r="DF72" s="5">
        <f t="shared" si="38"/>
        <v>-0.13868613138686131</v>
      </c>
      <c r="DG72" s="5">
        <f t="shared" si="39"/>
        <v>0.76119402985074625</v>
      </c>
      <c r="DH72" s="26">
        <v>5</v>
      </c>
      <c r="DI72" s="26">
        <v>44</v>
      </c>
      <c r="DJ72" s="26">
        <v>80</v>
      </c>
      <c r="DK72" s="16">
        <v>18</v>
      </c>
      <c r="DL72" s="16">
        <v>104</v>
      </c>
      <c r="DM72" s="16">
        <v>66</v>
      </c>
      <c r="DN72">
        <v>20</v>
      </c>
      <c r="DO72">
        <v>30</v>
      </c>
      <c r="DP72">
        <v>95</v>
      </c>
      <c r="DQ72" s="9">
        <v>89</v>
      </c>
      <c r="DR72" s="3">
        <v>100</v>
      </c>
      <c r="DS72" s="2">
        <v>416</v>
      </c>
      <c r="DT72" s="2">
        <v>44</v>
      </c>
      <c r="DU72" s="2">
        <v>105</v>
      </c>
      <c r="DV72" s="2">
        <v>57</v>
      </c>
      <c r="DW72" s="4">
        <v>0</v>
      </c>
      <c r="DX72" s="4">
        <v>112</v>
      </c>
      <c r="DY72" s="2">
        <v>26</v>
      </c>
      <c r="DZ72" s="2">
        <v>49</v>
      </c>
      <c r="EA72" s="2">
        <v>113</v>
      </c>
      <c r="EB72" s="2">
        <v>172</v>
      </c>
      <c r="EC72" s="2">
        <v>47</v>
      </c>
      <c r="ED72" s="2">
        <v>33</v>
      </c>
      <c r="EE72" s="2">
        <v>47</v>
      </c>
      <c r="EF72" s="2">
        <v>62</v>
      </c>
      <c r="EG72" s="2">
        <v>60</v>
      </c>
      <c r="EH72" s="2">
        <v>50</v>
      </c>
      <c r="EI72" s="2">
        <v>39</v>
      </c>
      <c r="EJ72" s="2">
        <v>43</v>
      </c>
      <c r="EK72" s="2">
        <v>75</v>
      </c>
      <c r="EL72" s="2">
        <v>74</v>
      </c>
      <c r="EM72" s="2">
        <v>36</v>
      </c>
      <c r="EN72" s="2">
        <v>0</v>
      </c>
      <c r="EO72" s="2">
        <v>0</v>
      </c>
      <c r="EP72" s="5">
        <f t="shared" si="40"/>
        <v>-0.99144725809156464</v>
      </c>
      <c r="EQ72" s="5">
        <f t="shared" si="41"/>
        <v>-0.88636363636363635</v>
      </c>
      <c r="ER72" s="5">
        <f t="shared" si="42"/>
        <v>-0.9242424242424242</v>
      </c>
      <c r="ES72" s="5">
        <f t="shared" si="43"/>
        <v>-0.95</v>
      </c>
      <c r="ET72" s="26">
        <v>0</v>
      </c>
      <c r="EU72" s="26">
        <v>5</v>
      </c>
      <c r="EV72" s="26">
        <v>5</v>
      </c>
      <c r="EW72" s="16">
        <v>5</v>
      </c>
      <c r="EX72" s="16">
        <v>3</v>
      </c>
      <c r="EY72" s="16">
        <v>0</v>
      </c>
      <c r="EZ72">
        <v>3</v>
      </c>
      <c r="FA72">
        <v>3</v>
      </c>
      <c r="FB72">
        <v>7</v>
      </c>
      <c r="FC72">
        <v>0</v>
      </c>
      <c r="FD72" s="3">
        <v>3</v>
      </c>
      <c r="FE72" s="2">
        <v>5</v>
      </c>
      <c r="FF72" s="2">
        <v>9</v>
      </c>
      <c r="FG72" s="5" t="e">
        <f t="shared" si="44"/>
        <v>#DIV/0!</v>
      </c>
      <c r="FH72" s="5">
        <f t="shared" si="45"/>
        <v>-1</v>
      </c>
      <c r="FI72" s="5" t="e">
        <f t="shared" si="46"/>
        <v>#DIV/0!</v>
      </c>
      <c r="FJ72" s="5">
        <f t="shared" si="47"/>
        <v>-1</v>
      </c>
      <c r="FK72" s="31">
        <v>0</v>
      </c>
      <c r="FL72" s="26">
        <v>120000</v>
      </c>
      <c r="FM72" s="26">
        <v>135000</v>
      </c>
      <c r="FN72" s="17">
        <v>115000</v>
      </c>
      <c r="FO72" s="17">
        <v>119900</v>
      </c>
      <c r="FP72" s="17">
        <v>0</v>
      </c>
      <c r="FQ72">
        <v>79900</v>
      </c>
      <c r="FR72">
        <v>89900</v>
      </c>
      <c r="FS72">
        <v>90000</v>
      </c>
      <c r="FT72">
        <v>0</v>
      </c>
      <c r="FU72" s="3">
        <v>74900</v>
      </c>
      <c r="FV72" s="2">
        <v>74900</v>
      </c>
      <c r="FW72" s="2">
        <v>34900</v>
      </c>
      <c r="FX72" s="5" t="e">
        <f t="shared" si="48"/>
        <v>#DIV/0!</v>
      </c>
      <c r="FY72" s="5">
        <f t="shared" si="49"/>
        <v>-1</v>
      </c>
      <c r="FZ72" s="5" t="e">
        <f t="shared" si="50"/>
        <v>#DIV/0!</v>
      </c>
      <c r="GA72" s="5">
        <f t="shared" si="51"/>
        <v>-1</v>
      </c>
      <c r="GB72" s="31">
        <v>59000</v>
      </c>
      <c r="GC72" s="26">
        <v>108267</v>
      </c>
      <c r="GD72" s="26">
        <v>89000</v>
      </c>
      <c r="GE72" s="17">
        <v>95000</v>
      </c>
      <c r="GF72" s="17">
        <v>100600</v>
      </c>
      <c r="GG72" s="17">
        <v>74700</v>
      </c>
      <c r="GH72">
        <v>62493</v>
      </c>
      <c r="GI72">
        <v>119900</v>
      </c>
      <c r="GJ72">
        <v>79950</v>
      </c>
      <c r="GK72">
        <v>49900</v>
      </c>
      <c r="GL72" s="3">
        <v>37700</v>
      </c>
      <c r="GM72" s="2">
        <v>38233</v>
      </c>
      <c r="GN72" s="2">
        <v>44608</v>
      </c>
      <c r="GO72" s="5">
        <f t="shared" si="52"/>
        <v>-1.0000200400801602</v>
      </c>
      <c r="GP72" s="5">
        <f t="shared" si="53"/>
        <v>-0.4550509388825773</v>
      </c>
      <c r="GQ72" s="20">
        <f t="shared" si="54"/>
        <v>-0.21017402945113789</v>
      </c>
      <c r="GR72" s="20">
        <f t="shared" si="55"/>
        <v>0.56498673740053051</v>
      </c>
    </row>
    <row r="73" spans="1:200" ht="12.75" customHeight="1" x14ac:dyDescent="0.2">
      <c r="A73" s="2">
        <v>8071</v>
      </c>
      <c r="B73" s="2" t="s">
        <v>184</v>
      </c>
      <c r="C73" s="26">
        <v>1</v>
      </c>
      <c r="D73" s="26">
        <v>1</v>
      </c>
      <c r="E73" s="26">
        <v>3</v>
      </c>
      <c r="F73" s="16">
        <v>0</v>
      </c>
      <c r="G73" s="16">
        <v>3</v>
      </c>
      <c r="H73" s="16">
        <v>2</v>
      </c>
      <c r="I73">
        <v>0</v>
      </c>
      <c r="J73">
        <v>0</v>
      </c>
      <c r="K73">
        <v>2</v>
      </c>
      <c r="L73">
        <v>2</v>
      </c>
      <c r="M73" s="3">
        <v>1</v>
      </c>
      <c r="N73" s="2">
        <v>2</v>
      </c>
      <c r="O73" s="2">
        <v>1</v>
      </c>
      <c r="P73" s="2">
        <v>1</v>
      </c>
      <c r="Q73" s="2">
        <v>0</v>
      </c>
      <c r="R73" s="2">
        <v>0</v>
      </c>
      <c r="S73" s="4">
        <v>0</v>
      </c>
      <c r="T73" s="2">
        <v>0</v>
      </c>
      <c r="U73" s="2">
        <v>3</v>
      </c>
      <c r="V73" s="2">
        <v>3</v>
      </c>
      <c r="W73" s="2">
        <v>4</v>
      </c>
      <c r="X73" s="2">
        <v>2</v>
      </c>
      <c r="Y73" s="2">
        <v>1</v>
      </c>
      <c r="Z73" s="2">
        <v>0</v>
      </c>
      <c r="AA73" s="2">
        <v>2</v>
      </c>
      <c r="AB73" s="2">
        <v>0</v>
      </c>
      <c r="AC73" s="2">
        <v>1</v>
      </c>
      <c r="AD73" s="2">
        <v>0</v>
      </c>
      <c r="AE73" s="2">
        <v>0</v>
      </c>
      <c r="AF73" s="2">
        <v>0</v>
      </c>
      <c r="AG73" s="2">
        <v>1</v>
      </c>
      <c r="AH73" s="2">
        <v>2</v>
      </c>
      <c r="AI73" s="2">
        <v>0</v>
      </c>
      <c r="AJ73" s="2">
        <v>0</v>
      </c>
      <c r="AK73" s="5" t="e">
        <f>(#REF!-L73)/L73</f>
        <v>#REF!</v>
      </c>
      <c r="AL73" s="5">
        <f t="shared" si="30"/>
        <v>0</v>
      </c>
      <c r="AM73" s="5">
        <f t="shared" si="31"/>
        <v>-0.5</v>
      </c>
      <c r="AN73" s="5">
        <f t="shared" si="32"/>
        <v>0</v>
      </c>
      <c r="AO73" s="31">
        <v>7800</v>
      </c>
      <c r="AP73" s="26">
        <v>33000</v>
      </c>
      <c r="AQ73" s="26">
        <v>24000</v>
      </c>
      <c r="AR73" s="17">
        <v>0</v>
      </c>
      <c r="AS73" s="17">
        <v>30000</v>
      </c>
      <c r="AT73" s="17">
        <v>44250</v>
      </c>
      <c r="AU73">
        <v>0</v>
      </c>
      <c r="AV73">
        <v>0</v>
      </c>
      <c r="AW73">
        <v>9000</v>
      </c>
      <c r="AX73">
        <v>11000</v>
      </c>
      <c r="AY73" s="3">
        <v>4000</v>
      </c>
      <c r="AZ73" s="2">
        <v>12000</v>
      </c>
      <c r="BA73" s="2">
        <v>15000</v>
      </c>
      <c r="BB73" s="2">
        <v>15000</v>
      </c>
      <c r="BC73" s="2">
        <v>0</v>
      </c>
      <c r="BD73" s="4">
        <v>0</v>
      </c>
      <c r="BE73" s="4">
        <v>0</v>
      </c>
      <c r="BF73" s="2">
        <v>85000</v>
      </c>
      <c r="BG73" s="2">
        <v>85000</v>
      </c>
      <c r="BH73" s="2">
        <v>45777</v>
      </c>
      <c r="BI73" s="2">
        <v>27250</v>
      </c>
      <c r="BJ73" s="2">
        <v>57800</v>
      </c>
      <c r="BK73" s="2">
        <v>75000</v>
      </c>
      <c r="BL73" s="2">
        <v>0</v>
      </c>
      <c r="BM73" s="2">
        <v>79950</v>
      </c>
      <c r="BN73" s="2">
        <v>0</v>
      </c>
      <c r="BO73" s="2">
        <v>44900</v>
      </c>
      <c r="BP73" s="2">
        <v>0</v>
      </c>
      <c r="BQ73" s="2">
        <v>0</v>
      </c>
      <c r="BR73" s="5">
        <f t="shared" si="29"/>
        <v>-1</v>
      </c>
      <c r="BS73" s="5">
        <f t="shared" si="33"/>
        <v>-0.76363636363636367</v>
      </c>
      <c r="BT73" s="5">
        <f t="shared" si="34"/>
        <v>-0.82372881355932204</v>
      </c>
      <c r="BU73" s="5">
        <f t="shared" si="35"/>
        <v>0.95</v>
      </c>
      <c r="BV73" s="31">
        <v>7800</v>
      </c>
      <c r="BW73" s="26">
        <v>33000</v>
      </c>
      <c r="BX73" s="26">
        <v>21000</v>
      </c>
      <c r="BY73" s="17">
        <v>0</v>
      </c>
      <c r="BZ73" s="17">
        <v>60333</v>
      </c>
      <c r="CA73" s="17">
        <v>44250</v>
      </c>
      <c r="CB73">
        <v>0</v>
      </c>
      <c r="CC73">
        <v>0</v>
      </c>
      <c r="CD73">
        <v>9000</v>
      </c>
      <c r="CE73">
        <v>11000</v>
      </c>
      <c r="CF73" s="3">
        <v>4000</v>
      </c>
      <c r="CG73" s="2">
        <v>12000</v>
      </c>
      <c r="CH73" s="2">
        <v>12000</v>
      </c>
      <c r="CI73" s="2">
        <v>15000</v>
      </c>
      <c r="CJ73" s="2">
        <v>0</v>
      </c>
      <c r="CK73" s="4">
        <v>0</v>
      </c>
      <c r="CL73" s="4">
        <v>0</v>
      </c>
      <c r="CM73" s="2">
        <v>78966</v>
      </c>
      <c r="CN73" s="2">
        <v>78966</v>
      </c>
      <c r="CO73" s="2">
        <v>50259</v>
      </c>
      <c r="CP73" s="2">
        <v>38000</v>
      </c>
      <c r="CQ73" s="2">
        <v>57800</v>
      </c>
      <c r="CR73" s="2">
        <v>75000</v>
      </c>
      <c r="CS73" s="2">
        <v>0</v>
      </c>
      <c r="CT73" s="2">
        <v>79950</v>
      </c>
      <c r="CU73" s="2">
        <v>0</v>
      </c>
      <c r="CV73" s="2">
        <v>44900</v>
      </c>
      <c r="CW73" s="2">
        <v>0</v>
      </c>
      <c r="CX73" s="2">
        <v>0</v>
      </c>
      <c r="CY73" s="2">
        <v>0</v>
      </c>
      <c r="CZ73" s="2">
        <v>37000</v>
      </c>
      <c r="DA73" s="2">
        <v>38500</v>
      </c>
      <c r="DB73" s="2">
        <v>0</v>
      </c>
      <c r="DC73" s="2">
        <v>0</v>
      </c>
      <c r="DD73" s="5">
        <f t="shared" si="36"/>
        <v>-0.99991363636363628</v>
      </c>
      <c r="DE73" s="5">
        <f t="shared" si="37"/>
        <v>-0.76363636363636367</v>
      </c>
      <c r="DF73" s="5">
        <f t="shared" si="38"/>
        <v>-0.82372881355932204</v>
      </c>
      <c r="DG73" s="5">
        <f t="shared" si="39"/>
        <v>0.95</v>
      </c>
      <c r="DH73" s="26">
        <v>6</v>
      </c>
      <c r="DI73" s="26">
        <v>21</v>
      </c>
      <c r="DJ73" s="26">
        <v>97</v>
      </c>
      <c r="DK73" s="16">
        <v>0</v>
      </c>
      <c r="DL73" s="16">
        <v>33</v>
      </c>
      <c r="DM73" s="16">
        <v>118</v>
      </c>
      <c r="DN73">
        <v>0</v>
      </c>
      <c r="DO73">
        <v>0</v>
      </c>
      <c r="DP73">
        <v>64</v>
      </c>
      <c r="DQ73" s="9">
        <v>64</v>
      </c>
      <c r="DR73" s="3">
        <v>238</v>
      </c>
      <c r="DS73" s="2">
        <v>92</v>
      </c>
      <c r="DT73" s="2">
        <v>132</v>
      </c>
      <c r="DU73" s="2">
        <v>152</v>
      </c>
      <c r="DV73" s="2">
        <v>0</v>
      </c>
      <c r="DW73" s="4">
        <v>0</v>
      </c>
      <c r="DX73" s="4">
        <v>0</v>
      </c>
      <c r="DY73" s="2">
        <v>0</v>
      </c>
      <c r="DZ73" s="2">
        <v>17</v>
      </c>
      <c r="EA73" s="2">
        <v>14</v>
      </c>
      <c r="EB73" s="2">
        <v>198</v>
      </c>
      <c r="EC73" s="2">
        <v>58</v>
      </c>
      <c r="ED73" s="2">
        <v>52</v>
      </c>
      <c r="EE73" s="2">
        <v>0</v>
      </c>
      <c r="EF73" s="2">
        <v>30</v>
      </c>
      <c r="EG73" s="2">
        <v>0</v>
      </c>
      <c r="EH73" s="2">
        <v>9</v>
      </c>
      <c r="EI73" s="2">
        <v>0</v>
      </c>
      <c r="EJ73" s="2">
        <v>0</v>
      </c>
      <c r="EK73" s="2">
        <v>0</v>
      </c>
      <c r="EL73" s="2">
        <v>13</v>
      </c>
      <c r="EM73" s="2">
        <v>131</v>
      </c>
      <c r="EN73" s="2">
        <v>0</v>
      </c>
      <c r="EO73" s="2">
        <v>0</v>
      </c>
      <c r="EP73" s="5">
        <f t="shared" si="40"/>
        <v>-0.98515624999999996</v>
      </c>
      <c r="EQ73" s="5">
        <f t="shared" si="41"/>
        <v>-0.7142857142857143</v>
      </c>
      <c r="ER73" s="5">
        <f t="shared" si="42"/>
        <v>-0.94915254237288138</v>
      </c>
      <c r="ES73" s="5">
        <f t="shared" si="43"/>
        <v>-0.97478991596638653</v>
      </c>
      <c r="ET73" s="26">
        <v>5</v>
      </c>
      <c r="EU73" s="26">
        <v>1</v>
      </c>
      <c r="EV73" s="26">
        <v>1</v>
      </c>
      <c r="EW73" s="16">
        <v>1</v>
      </c>
      <c r="EX73" s="16">
        <v>4</v>
      </c>
      <c r="EY73" s="16">
        <v>2</v>
      </c>
      <c r="EZ73">
        <v>1</v>
      </c>
      <c r="FA73">
        <v>1</v>
      </c>
      <c r="FB73">
        <v>2</v>
      </c>
      <c r="FC73">
        <v>1</v>
      </c>
      <c r="FD73" s="3">
        <v>0</v>
      </c>
      <c r="FE73" s="2">
        <v>4</v>
      </c>
      <c r="FF73" s="2">
        <v>5</v>
      </c>
      <c r="FG73" s="5">
        <f t="shared" si="44"/>
        <v>-1.9747899159663866</v>
      </c>
      <c r="FH73" s="5">
        <f t="shared" si="45"/>
        <v>4</v>
      </c>
      <c r="FI73" s="5">
        <f t="shared" si="46"/>
        <v>1.5</v>
      </c>
      <c r="FJ73" s="5" t="e">
        <f t="shared" si="47"/>
        <v>#DIV/0!</v>
      </c>
      <c r="FK73" s="31">
        <v>77500</v>
      </c>
      <c r="FL73" s="26">
        <v>80000</v>
      </c>
      <c r="FM73" s="26">
        <v>30000</v>
      </c>
      <c r="FN73" s="17">
        <v>65000</v>
      </c>
      <c r="FO73" s="17">
        <v>35450</v>
      </c>
      <c r="FP73" s="17">
        <v>89950</v>
      </c>
      <c r="FQ73">
        <v>74900</v>
      </c>
      <c r="FR73">
        <v>15900</v>
      </c>
      <c r="FS73">
        <v>15500</v>
      </c>
      <c r="FT73">
        <v>19500</v>
      </c>
      <c r="FU73" s="3">
        <v>0</v>
      </c>
      <c r="FV73" s="2">
        <v>16950</v>
      </c>
      <c r="FW73" s="2">
        <v>15000</v>
      </c>
      <c r="FX73" s="5">
        <f t="shared" si="48"/>
        <v>-0.99979487179487181</v>
      </c>
      <c r="FY73" s="5">
        <f t="shared" si="49"/>
        <v>-3.125E-2</v>
      </c>
      <c r="FZ73" s="5">
        <f t="shared" si="50"/>
        <v>-0.13841022790439134</v>
      </c>
      <c r="GA73" s="5" t="e">
        <f t="shared" si="51"/>
        <v>#DIV/0!</v>
      </c>
      <c r="GB73" s="31">
        <v>4900</v>
      </c>
      <c r="GC73" s="26">
        <v>34900</v>
      </c>
      <c r="GD73" s="26">
        <v>25767</v>
      </c>
      <c r="GE73" s="17">
        <v>0</v>
      </c>
      <c r="GF73" s="17">
        <v>63566</v>
      </c>
      <c r="GG73" s="17">
        <v>47499</v>
      </c>
      <c r="GH73">
        <v>0</v>
      </c>
      <c r="GI73">
        <v>0</v>
      </c>
      <c r="GJ73">
        <v>10250</v>
      </c>
      <c r="GK73">
        <v>9000</v>
      </c>
      <c r="GL73" s="3">
        <v>4000</v>
      </c>
      <c r="GM73" s="2">
        <v>14450</v>
      </c>
      <c r="GN73" s="2">
        <v>12000</v>
      </c>
      <c r="GO73" s="5">
        <f t="shared" si="52"/>
        <v>-1.0000034722222222</v>
      </c>
      <c r="GP73" s="5">
        <f t="shared" si="53"/>
        <v>-0.85959885386819479</v>
      </c>
      <c r="GQ73" s="20">
        <f t="shared" si="54"/>
        <v>-0.89683993347228363</v>
      </c>
      <c r="GR73" s="20">
        <f t="shared" si="55"/>
        <v>0.22500000000000001</v>
      </c>
    </row>
    <row r="74" spans="1:200" ht="12.75" customHeight="1" x14ac:dyDescent="0.2">
      <c r="A74" s="2">
        <v>8072</v>
      </c>
      <c r="B74" s="2" t="s">
        <v>185</v>
      </c>
      <c r="C74" s="26">
        <v>3</v>
      </c>
      <c r="D74" s="26">
        <v>1</v>
      </c>
      <c r="E74" s="26">
        <v>3</v>
      </c>
      <c r="F74" s="16">
        <v>5</v>
      </c>
      <c r="G74" s="16">
        <v>7</v>
      </c>
      <c r="H74" s="16">
        <v>4</v>
      </c>
      <c r="I74">
        <v>2</v>
      </c>
      <c r="J74">
        <v>3</v>
      </c>
      <c r="K74">
        <v>6</v>
      </c>
      <c r="L74">
        <v>1</v>
      </c>
      <c r="M74" s="3">
        <v>2</v>
      </c>
      <c r="N74" s="2">
        <v>2</v>
      </c>
      <c r="O74" s="2">
        <v>3</v>
      </c>
      <c r="P74" s="2">
        <v>2</v>
      </c>
      <c r="Q74" s="2">
        <v>1</v>
      </c>
      <c r="R74" s="2">
        <v>3</v>
      </c>
      <c r="S74" s="4">
        <v>4</v>
      </c>
      <c r="T74" s="2">
        <v>3</v>
      </c>
      <c r="U74" s="2">
        <v>7</v>
      </c>
      <c r="V74" s="2">
        <v>2</v>
      </c>
      <c r="W74" s="2">
        <v>4</v>
      </c>
      <c r="X74" s="2">
        <v>2</v>
      </c>
      <c r="Y74" s="2">
        <v>1</v>
      </c>
      <c r="Z74" s="2">
        <v>5</v>
      </c>
      <c r="AA74" s="2">
        <v>5</v>
      </c>
      <c r="AB74" s="2">
        <v>2</v>
      </c>
      <c r="AC74" s="2">
        <v>3</v>
      </c>
      <c r="AD74" s="2">
        <v>1</v>
      </c>
      <c r="AE74" s="2">
        <v>2</v>
      </c>
      <c r="AF74" s="2">
        <v>2</v>
      </c>
      <c r="AG74" s="2">
        <v>2</v>
      </c>
      <c r="AH74" s="2">
        <v>2</v>
      </c>
      <c r="AI74" s="2">
        <v>1</v>
      </c>
      <c r="AJ74" s="2">
        <v>0</v>
      </c>
      <c r="AK74" s="5" t="e">
        <f>(#REF!-L74)/L74</f>
        <v>#REF!</v>
      </c>
      <c r="AL74" s="5">
        <f t="shared" si="30"/>
        <v>2</v>
      </c>
      <c r="AM74" s="5">
        <f t="shared" si="31"/>
        <v>-0.25</v>
      </c>
      <c r="AN74" s="5">
        <f t="shared" si="32"/>
        <v>0.5</v>
      </c>
      <c r="AO74" s="31">
        <v>135000</v>
      </c>
      <c r="AP74" s="26">
        <v>110000</v>
      </c>
      <c r="AQ74" s="26">
        <v>229000</v>
      </c>
      <c r="AR74" s="17">
        <v>141000</v>
      </c>
      <c r="AS74" s="17">
        <v>118000</v>
      </c>
      <c r="AT74" s="17">
        <v>157950</v>
      </c>
      <c r="AU74">
        <v>117900</v>
      </c>
      <c r="AV74">
        <v>117900</v>
      </c>
      <c r="AW74">
        <v>152500</v>
      </c>
      <c r="AX74">
        <v>20200</v>
      </c>
      <c r="AY74" s="3">
        <v>121500</v>
      </c>
      <c r="AZ74" s="2">
        <v>177000</v>
      </c>
      <c r="BA74" s="2">
        <v>59500</v>
      </c>
      <c r="BB74" s="2">
        <v>59500</v>
      </c>
      <c r="BC74" s="2">
        <v>176000</v>
      </c>
      <c r="BD74" s="4">
        <v>169900</v>
      </c>
      <c r="BE74" s="4">
        <v>155000</v>
      </c>
      <c r="BF74" s="2">
        <v>262500</v>
      </c>
      <c r="BG74" s="2">
        <v>277250</v>
      </c>
      <c r="BH74" s="2">
        <v>144250</v>
      </c>
      <c r="BI74" s="2">
        <v>119450</v>
      </c>
      <c r="BJ74" s="2">
        <v>106250</v>
      </c>
      <c r="BK74" s="2">
        <v>66500</v>
      </c>
      <c r="BL74" s="2">
        <v>110000</v>
      </c>
      <c r="BM74" s="2">
        <v>65000</v>
      </c>
      <c r="BN74" s="2">
        <v>82500</v>
      </c>
      <c r="BO74" s="2">
        <v>46900</v>
      </c>
      <c r="BP74" s="2">
        <v>75000</v>
      </c>
      <c r="BQ74" s="2">
        <v>71700</v>
      </c>
      <c r="BR74" s="5">
        <f t="shared" si="29"/>
        <v>-0.99997524752475253</v>
      </c>
      <c r="BS74" s="5">
        <f t="shared" si="33"/>
        <v>0.22727272727272727</v>
      </c>
      <c r="BT74" s="5">
        <f t="shared" si="34"/>
        <v>-0.14529914529914531</v>
      </c>
      <c r="BU74" s="5">
        <f t="shared" si="35"/>
        <v>0.1111111111111111</v>
      </c>
      <c r="BV74" s="31">
        <v>118667</v>
      </c>
      <c r="BW74" s="26">
        <v>110000</v>
      </c>
      <c r="BX74" s="26">
        <v>246750</v>
      </c>
      <c r="BY74" s="17">
        <v>133600</v>
      </c>
      <c r="BZ74" s="17">
        <v>170828</v>
      </c>
      <c r="CA74" s="17">
        <v>190450</v>
      </c>
      <c r="CB74">
        <v>136950</v>
      </c>
      <c r="CC74">
        <v>136466</v>
      </c>
      <c r="CD74">
        <v>151983</v>
      </c>
      <c r="CE74">
        <v>20200</v>
      </c>
      <c r="CF74" s="3">
        <v>121500</v>
      </c>
      <c r="CG74" s="2">
        <v>177000</v>
      </c>
      <c r="CH74" s="2">
        <v>144666</v>
      </c>
      <c r="CI74" s="2">
        <v>59500</v>
      </c>
      <c r="CJ74" s="2">
        <v>176000</v>
      </c>
      <c r="CK74" s="4">
        <v>186633</v>
      </c>
      <c r="CL74" s="4">
        <v>145000</v>
      </c>
      <c r="CM74" s="2">
        <v>240833</v>
      </c>
      <c r="CN74" s="2">
        <v>220450</v>
      </c>
      <c r="CO74" s="2">
        <v>144250</v>
      </c>
      <c r="CP74" s="2">
        <v>122162</v>
      </c>
      <c r="CQ74" s="2">
        <v>106250</v>
      </c>
      <c r="CR74" s="2">
        <v>66500</v>
      </c>
      <c r="CS74" s="2">
        <v>120800</v>
      </c>
      <c r="CT74" s="2">
        <v>82800</v>
      </c>
      <c r="CU74" s="2">
        <v>82500</v>
      </c>
      <c r="CV74" s="2">
        <v>51766</v>
      </c>
      <c r="CW74" s="2">
        <v>75000</v>
      </c>
      <c r="CX74" s="2">
        <v>71700</v>
      </c>
      <c r="CY74" s="2">
        <v>117000</v>
      </c>
      <c r="CZ74" s="2">
        <v>59000</v>
      </c>
      <c r="DA74" s="2">
        <v>62500</v>
      </c>
      <c r="DB74" s="2">
        <v>36000</v>
      </c>
      <c r="DC74" s="2">
        <v>0</v>
      </c>
      <c r="DD74" s="5">
        <f t="shared" si="36"/>
        <v>-0.99999449944994512</v>
      </c>
      <c r="DE74" s="5">
        <f t="shared" si="37"/>
        <v>7.8790909090909092E-2</v>
      </c>
      <c r="DF74" s="5">
        <f t="shared" si="38"/>
        <v>-0.37691257547912838</v>
      </c>
      <c r="DG74" s="5">
        <f t="shared" si="39"/>
        <v>-2.331687242798354E-2</v>
      </c>
      <c r="DH74" s="26">
        <v>68</v>
      </c>
      <c r="DI74" s="26">
        <v>8</v>
      </c>
      <c r="DJ74" s="26">
        <v>16</v>
      </c>
      <c r="DK74" s="16">
        <v>54</v>
      </c>
      <c r="DL74" s="16">
        <v>53</v>
      </c>
      <c r="DM74" s="16">
        <v>141</v>
      </c>
      <c r="DN74">
        <v>159</v>
      </c>
      <c r="DO74">
        <v>68</v>
      </c>
      <c r="DP74">
        <v>102</v>
      </c>
      <c r="DQ74" s="9">
        <v>17</v>
      </c>
      <c r="DR74" s="3">
        <v>61</v>
      </c>
      <c r="DS74" s="2">
        <v>369</v>
      </c>
      <c r="DT74" s="2">
        <v>157</v>
      </c>
      <c r="DU74" s="2">
        <v>402</v>
      </c>
      <c r="DV74" s="2">
        <v>7</v>
      </c>
      <c r="DW74" s="4">
        <v>205</v>
      </c>
      <c r="DX74" s="4">
        <v>62</v>
      </c>
      <c r="DY74" s="2">
        <v>99</v>
      </c>
      <c r="DZ74" s="2">
        <v>182</v>
      </c>
      <c r="EA74" s="2">
        <v>31</v>
      </c>
      <c r="EB74" s="2">
        <v>21</v>
      </c>
      <c r="EC74" s="2">
        <v>69</v>
      </c>
      <c r="ED74" s="2">
        <v>123</v>
      </c>
      <c r="EE74" s="2">
        <v>33</v>
      </c>
      <c r="EF74" s="2">
        <v>36</v>
      </c>
      <c r="EG74" s="2">
        <v>46</v>
      </c>
      <c r="EH74" s="2">
        <v>9</v>
      </c>
      <c r="EI74" s="2">
        <v>121</v>
      </c>
      <c r="EJ74" s="2">
        <v>52</v>
      </c>
      <c r="EK74" s="2">
        <v>94</v>
      </c>
      <c r="EL74" s="2">
        <v>83</v>
      </c>
      <c r="EM74" s="2">
        <v>65</v>
      </c>
      <c r="EN74" s="2">
        <v>51</v>
      </c>
      <c r="EO74" s="2">
        <v>0</v>
      </c>
      <c r="EP74" s="5">
        <f t="shared" si="40"/>
        <v>-1.0013715807310579</v>
      </c>
      <c r="EQ74" s="5">
        <f t="shared" si="41"/>
        <v>7.5</v>
      </c>
      <c r="ER74" s="5">
        <f t="shared" si="42"/>
        <v>-0.51773049645390068</v>
      </c>
      <c r="ES74" s="5">
        <f t="shared" si="43"/>
        <v>0.11475409836065574</v>
      </c>
      <c r="ET74" s="26">
        <v>6</v>
      </c>
      <c r="EU74" s="26">
        <v>5</v>
      </c>
      <c r="EV74" s="26">
        <v>2</v>
      </c>
      <c r="EW74" s="16">
        <v>5</v>
      </c>
      <c r="EX74" s="16">
        <v>12</v>
      </c>
      <c r="EY74" s="16">
        <v>9</v>
      </c>
      <c r="EZ74">
        <v>10</v>
      </c>
      <c r="FA74">
        <v>8</v>
      </c>
      <c r="FB74">
        <v>2</v>
      </c>
      <c r="FC74">
        <v>13</v>
      </c>
      <c r="FD74" s="3">
        <v>8</v>
      </c>
      <c r="FE74" s="2">
        <v>6</v>
      </c>
      <c r="FF74" s="2">
        <v>7</v>
      </c>
      <c r="FG74" s="5">
        <f t="shared" si="44"/>
        <v>-0.99117276166456492</v>
      </c>
      <c r="FH74" s="5">
        <f t="shared" si="45"/>
        <v>0.2</v>
      </c>
      <c r="FI74" s="5">
        <f t="shared" si="46"/>
        <v>-0.33333333333333331</v>
      </c>
      <c r="FJ74" s="5">
        <f t="shared" si="47"/>
        <v>-0.25</v>
      </c>
      <c r="FK74" s="31">
        <v>167400</v>
      </c>
      <c r="FL74" s="26">
        <v>185000</v>
      </c>
      <c r="FM74" s="26">
        <v>139949</v>
      </c>
      <c r="FN74" s="17">
        <v>156500</v>
      </c>
      <c r="FO74" s="17">
        <v>133450</v>
      </c>
      <c r="FP74" s="17">
        <v>124900</v>
      </c>
      <c r="FQ74">
        <v>113500</v>
      </c>
      <c r="FR74">
        <v>127450</v>
      </c>
      <c r="FS74">
        <v>64900</v>
      </c>
      <c r="FT74">
        <v>115000</v>
      </c>
      <c r="FU74" s="3">
        <v>85999</v>
      </c>
      <c r="FV74" s="2">
        <v>98650</v>
      </c>
      <c r="FW74" s="2">
        <v>119900</v>
      </c>
      <c r="FX74" s="5">
        <f t="shared" si="48"/>
        <v>-0.99999826086956523</v>
      </c>
      <c r="FY74" s="5">
        <f t="shared" si="49"/>
        <v>-9.5135135135135135E-2</v>
      </c>
      <c r="FZ74" s="5">
        <f t="shared" si="50"/>
        <v>0.3402722177742194</v>
      </c>
      <c r="GA74" s="5">
        <f t="shared" si="51"/>
        <v>0.94653426202630264</v>
      </c>
      <c r="GB74" s="31">
        <v>119933</v>
      </c>
      <c r="GC74" s="26">
        <v>110000</v>
      </c>
      <c r="GD74" s="26">
        <v>261333</v>
      </c>
      <c r="GE74" s="17">
        <v>140080</v>
      </c>
      <c r="GF74" s="17">
        <v>174157</v>
      </c>
      <c r="GG74" s="17">
        <v>193050</v>
      </c>
      <c r="GH74">
        <v>140950</v>
      </c>
      <c r="GI74">
        <v>137600</v>
      </c>
      <c r="GJ74">
        <v>158933</v>
      </c>
      <c r="GK74">
        <v>18000</v>
      </c>
      <c r="GL74" s="3">
        <v>134900</v>
      </c>
      <c r="GM74" s="2">
        <v>179949</v>
      </c>
      <c r="GN74" s="2">
        <v>152900</v>
      </c>
      <c r="GO74" s="5">
        <f t="shared" si="52"/>
        <v>-1.0000052852852854</v>
      </c>
      <c r="GP74" s="5">
        <f t="shared" si="53"/>
        <v>9.0300000000000005E-2</v>
      </c>
      <c r="GQ74" s="20">
        <f t="shared" si="54"/>
        <v>-0.37874643874643876</v>
      </c>
      <c r="GR74" s="20">
        <f t="shared" si="55"/>
        <v>-0.11094885100074128</v>
      </c>
    </row>
    <row r="75" spans="1:200" ht="12.75" customHeight="1" x14ac:dyDescent="0.2">
      <c r="A75" s="2">
        <v>8073</v>
      </c>
      <c r="B75" s="2" t="s">
        <v>187</v>
      </c>
      <c r="C75" s="26">
        <v>0</v>
      </c>
      <c r="D75" s="26">
        <v>0</v>
      </c>
      <c r="E75" s="26">
        <v>0</v>
      </c>
      <c r="F75" s="16">
        <v>0</v>
      </c>
      <c r="G75" s="16">
        <v>0</v>
      </c>
      <c r="H75" s="16">
        <v>1</v>
      </c>
      <c r="I75">
        <v>0</v>
      </c>
      <c r="J75">
        <v>0</v>
      </c>
      <c r="K75">
        <v>0</v>
      </c>
      <c r="L75">
        <v>0</v>
      </c>
      <c r="M75" s="3">
        <v>0</v>
      </c>
      <c r="N75" s="2">
        <v>1</v>
      </c>
      <c r="O75" s="2">
        <v>0</v>
      </c>
      <c r="P75" s="2">
        <v>1</v>
      </c>
      <c r="Q75" s="2">
        <v>0</v>
      </c>
      <c r="R75" s="2">
        <v>0</v>
      </c>
      <c r="S75" s="4">
        <v>0</v>
      </c>
      <c r="T75" s="2">
        <v>1</v>
      </c>
      <c r="U75" s="2">
        <v>0</v>
      </c>
      <c r="V75" s="2">
        <v>0</v>
      </c>
      <c r="W75" s="2">
        <v>1</v>
      </c>
      <c r="X75" s="2">
        <v>1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5" t="e">
        <f>(#REF!-L75)/L75</f>
        <v>#REF!</v>
      </c>
      <c r="AL75" s="5" t="e">
        <f t="shared" si="30"/>
        <v>#DIV/0!</v>
      </c>
      <c r="AM75" s="5">
        <f t="shared" si="31"/>
        <v>-1</v>
      </c>
      <c r="AN75" s="5" t="e">
        <f t="shared" si="32"/>
        <v>#DIV/0!</v>
      </c>
      <c r="AO75" s="31">
        <v>0</v>
      </c>
      <c r="AP75" s="26">
        <v>0</v>
      </c>
      <c r="AQ75" s="26">
        <v>0</v>
      </c>
      <c r="AR75" s="17">
        <v>0</v>
      </c>
      <c r="AS75" s="17">
        <v>0</v>
      </c>
      <c r="AT75" s="17">
        <v>115000</v>
      </c>
      <c r="AU75">
        <v>0</v>
      </c>
      <c r="AV75">
        <v>0</v>
      </c>
      <c r="AW75">
        <v>0</v>
      </c>
      <c r="AX75">
        <v>0</v>
      </c>
      <c r="AY75" s="3">
        <v>0</v>
      </c>
      <c r="AZ75" s="2">
        <v>21000</v>
      </c>
      <c r="BA75" s="2">
        <v>19125</v>
      </c>
      <c r="BB75" s="2">
        <v>19125</v>
      </c>
      <c r="BC75" s="2">
        <v>0</v>
      </c>
      <c r="BD75" s="4">
        <v>0</v>
      </c>
      <c r="BE75" s="4">
        <v>0</v>
      </c>
      <c r="BF75" s="2">
        <v>157000</v>
      </c>
      <c r="BG75" s="2">
        <v>0</v>
      </c>
      <c r="BH75" s="2">
        <v>0</v>
      </c>
      <c r="BI75" s="2">
        <v>0</v>
      </c>
      <c r="BJ75" s="2">
        <v>56000</v>
      </c>
      <c r="BK75" s="2">
        <v>0</v>
      </c>
      <c r="BL75" s="2">
        <v>56000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5" t="e">
        <f t="shared" si="29"/>
        <v>#DIV/0!</v>
      </c>
      <c r="BS75" s="5" t="e">
        <f t="shared" si="33"/>
        <v>#DIV/0!</v>
      </c>
      <c r="BT75" s="5">
        <f t="shared" si="34"/>
        <v>-1</v>
      </c>
      <c r="BU75" s="5" t="e">
        <f t="shared" si="35"/>
        <v>#DIV/0!</v>
      </c>
      <c r="BV75" s="31">
        <v>0</v>
      </c>
      <c r="BW75" s="26">
        <v>0</v>
      </c>
      <c r="BX75" s="26">
        <v>0</v>
      </c>
      <c r="BY75" s="17">
        <v>0</v>
      </c>
      <c r="BZ75" s="17">
        <v>0</v>
      </c>
      <c r="CA75" s="17">
        <v>115000</v>
      </c>
      <c r="CB75">
        <v>0</v>
      </c>
      <c r="CC75">
        <v>0</v>
      </c>
      <c r="CD75">
        <v>0</v>
      </c>
      <c r="CE75">
        <v>0</v>
      </c>
      <c r="CF75" s="3">
        <v>0</v>
      </c>
      <c r="CG75" s="2">
        <v>21000</v>
      </c>
      <c r="CH75" s="2">
        <v>0</v>
      </c>
      <c r="CI75" s="2">
        <v>19125</v>
      </c>
      <c r="CJ75" s="2">
        <v>0</v>
      </c>
      <c r="CK75" s="4">
        <v>0</v>
      </c>
      <c r="CL75" s="4">
        <v>0</v>
      </c>
      <c r="CM75" s="2">
        <v>157000</v>
      </c>
      <c r="CN75" s="2">
        <v>0</v>
      </c>
      <c r="CO75" s="2">
        <v>0</v>
      </c>
      <c r="CP75" s="2">
        <v>79900</v>
      </c>
      <c r="CQ75" s="2">
        <v>56000</v>
      </c>
      <c r="CR75" s="2">
        <v>0</v>
      </c>
      <c r="CS75" s="2">
        <v>56000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5" t="e">
        <f t="shared" si="36"/>
        <v>#DIV/0!</v>
      </c>
      <c r="DE75" s="5" t="e">
        <f t="shared" si="37"/>
        <v>#DIV/0!</v>
      </c>
      <c r="DF75" s="5">
        <f t="shared" si="38"/>
        <v>-1</v>
      </c>
      <c r="DG75" s="5" t="e">
        <f t="shared" si="39"/>
        <v>#DIV/0!</v>
      </c>
      <c r="DH75" s="26">
        <v>0</v>
      </c>
      <c r="DI75" s="26">
        <v>0</v>
      </c>
      <c r="DJ75" s="26">
        <v>0</v>
      </c>
      <c r="DK75" s="16">
        <v>0</v>
      </c>
      <c r="DL75" s="16">
        <v>0</v>
      </c>
      <c r="DM75" s="16">
        <v>30</v>
      </c>
      <c r="DN75">
        <v>0</v>
      </c>
      <c r="DO75">
        <v>0</v>
      </c>
      <c r="DP75">
        <v>0</v>
      </c>
      <c r="DQ75" s="9">
        <v>0</v>
      </c>
      <c r="DR75" s="3">
        <v>0</v>
      </c>
      <c r="DS75" s="2">
        <v>46</v>
      </c>
      <c r="DT75" s="2">
        <v>0</v>
      </c>
      <c r="DU75" s="2">
        <v>11</v>
      </c>
      <c r="DV75" s="2">
        <v>0</v>
      </c>
      <c r="DW75" s="4">
        <v>0</v>
      </c>
      <c r="DX75" s="4">
        <v>0</v>
      </c>
      <c r="DY75" s="2">
        <v>2</v>
      </c>
      <c r="DZ75" s="2">
        <v>0</v>
      </c>
      <c r="EA75" s="2">
        <v>0</v>
      </c>
      <c r="EB75" s="2">
        <v>121</v>
      </c>
      <c r="EC75" s="2">
        <v>187</v>
      </c>
      <c r="ED75" s="2">
        <v>0</v>
      </c>
      <c r="EE75" s="2">
        <v>16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5" t="e">
        <f t="shared" si="40"/>
        <v>#DIV/0!</v>
      </c>
      <c r="EQ75" s="5" t="e">
        <f t="shared" si="41"/>
        <v>#DIV/0!</v>
      </c>
      <c r="ER75" s="5">
        <f t="shared" si="42"/>
        <v>-1</v>
      </c>
      <c r="ES75" s="5" t="e">
        <f t="shared" si="43"/>
        <v>#DIV/0!</v>
      </c>
      <c r="ET75" s="26">
        <v>0</v>
      </c>
      <c r="EU75" s="26">
        <v>2</v>
      </c>
      <c r="EV75" s="26">
        <v>0</v>
      </c>
      <c r="EW75" s="16">
        <v>0</v>
      </c>
      <c r="EX75" s="16">
        <v>0</v>
      </c>
      <c r="EY75" s="16">
        <v>0</v>
      </c>
      <c r="EZ75">
        <v>1</v>
      </c>
      <c r="FA75">
        <v>1</v>
      </c>
      <c r="FB75">
        <v>1</v>
      </c>
      <c r="FC75">
        <v>1</v>
      </c>
      <c r="FD75" s="3">
        <v>1</v>
      </c>
      <c r="FE75" s="2">
        <v>2</v>
      </c>
      <c r="FF75" s="2">
        <v>1</v>
      </c>
      <c r="FG75" s="5" t="e">
        <f t="shared" si="44"/>
        <v>#DIV/0!</v>
      </c>
      <c r="FH75" s="5">
        <f t="shared" si="45"/>
        <v>-1</v>
      </c>
      <c r="FI75" s="5" t="e">
        <f t="shared" si="46"/>
        <v>#DIV/0!</v>
      </c>
      <c r="FJ75" s="5">
        <f t="shared" si="47"/>
        <v>-1</v>
      </c>
      <c r="FK75" s="31">
        <v>0</v>
      </c>
      <c r="FL75" s="26">
        <v>106999</v>
      </c>
      <c r="FM75" s="26">
        <v>0</v>
      </c>
      <c r="FN75" s="17">
        <v>0</v>
      </c>
      <c r="FO75" s="17">
        <v>0</v>
      </c>
      <c r="FP75" s="17">
        <v>0</v>
      </c>
      <c r="FQ75">
        <v>69900</v>
      </c>
      <c r="FR75">
        <v>159000</v>
      </c>
      <c r="FS75">
        <v>109000</v>
      </c>
      <c r="FT75">
        <v>56858</v>
      </c>
      <c r="FU75" s="3">
        <v>45000</v>
      </c>
      <c r="FV75" s="2">
        <v>39000</v>
      </c>
      <c r="FW75" s="2">
        <v>0</v>
      </c>
      <c r="FX75" s="5">
        <f t="shared" si="48"/>
        <v>-1.0000175876745576</v>
      </c>
      <c r="FY75" s="5">
        <f t="shared" si="49"/>
        <v>-1</v>
      </c>
      <c r="FZ75" s="5" t="e">
        <f t="shared" si="50"/>
        <v>#DIV/0!</v>
      </c>
      <c r="GA75" s="5">
        <f t="shared" si="51"/>
        <v>-1</v>
      </c>
      <c r="GB75" s="31">
        <v>0</v>
      </c>
      <c r="GC75" s="26">
        <v>0</v>
      </c>
      <c r="GD75" s="26">
        <v>0</v>
      </c>
      <c r="GE75" s="17">
        <v>0</v>
      </c>
      <c r="GF75" s="17">
        <v>0</v>
      </c>
      <c r="GG75" s="17">
        <v>119999</v>
      </c>
      <c r="GH75">
        <v>0</v>
      </c>
      <c r="GI75">
        <v>0</v>
      </c>
      <c r="GJ75">
        <v>0</v>
      </c>
      <c r="GK75">
        <v>0</v>
      </c>
      <c r="GL75" s="3">
        <v>0</v>
      </c>
      <c r="GM75" s="2">
        <v>25000</v>
      </c>
      <c r="GN75" s="2">
        <v>0</v>
      </c>
      <c r="GO75" s="5" t="e">
        <f t="shared" si="52"/>
        <v>#DIV/0!</v>
      </c>
      <c r="GP75" s="5" t="e">
        <f t="shared" si="53"/>
        <v>#DIV/0!</v>
      </c>
      <c r="GQ75" s="20">
        <f t="shared" si="54"/>
        <v>-1</v>
      </c>
      <c r="GR75" s="20" t="e">
        <f t="shared" si="55"/>
        <v>#DIV/0!</v>
      </c>
    </row>
    <row r="76" spans="1:200" ht="12.75" customHeight="1" x14ac:dyDescent="0.2">
      <c r="A76" s="2">
        <v>8074</v>
      </c>
      <c r="B76" s="2" t="s">
        <v>188</v>
      </c>
      <c r="C76" s="26">
        <v>8</v>
      </c>
      <c r="D76" s="26">
        <v>3</v>
      </c>
      <c r="E76" s="26">
        <v>4</v>
      </c>
      <c r="F76" s="16">
        <v>2</v>
      </c>
      <c r="G76" s="16">
        <v>7</v>
      </c>
      <c r="H76" s="16">
        <v>1</v>
      </c>
      <c r="I76">
        <v>2</v>
      </c>
      <c r="J76">
        <v>0</v>
      </c>
      <c r="K76">
        <v>4</v>
      </c>
      <c r="L76">
        <v>5</v>
      </c>
      <c r="M76" s="3">
        <v>3</v>
      </c>
      <c r="N76" s="2">
        <v>1</v>
      </c>
      <c r="O76" s="2">
        <v>1</v>
      </c>
      <c r="P76" s="2">
        <v>1</v>
      </c>
      <c r="Q76" s="2">
        <v>2</v>
      </c>
      <c r="R76" s="2">
        <v>2</v>
      </c>
      <c r="S76" s="4">
        <v>4</v>
      </c>
      <c r="T76" s="2">
        <v>8</v>
      </c>
      <c r="U76" s="2">
        <v>4</v>
      </c>
      <c r="V76" s="2">
        <v>5</v>
      </c>
      <c r="W76" s="2">
        <v>1</v>
      </c>
      <c r="X76" s="2">
        <v>5</v>
      </c>
      <c r="Y76" s="2">
        <v>4</v>
      </c>
      <c r="Z76" s="2">
        <v>4</v>
      </c>
      <c r="AA76" s="2">
        <v>8</v>
      </c>
      <c r="AB76" s="2">
        <v>7</v>
      </c>
      <c r="AC76" s="2">
        <v>1</v>
      </c>
      <c r="AD76" s="2">
        <v>0</v>
      </c>
      <c r="AE76" s="2">
        <v>0</v>
      </c>
      <c r="AF76" s="2">
        <v>0</v>
      </c>
      <c r="AG76" s="2">
        <v>0</v>
      </c>
      <c r="AH76" s="2">
        <v>1</v>
      </c>
      <c r="AI76" s="2">
        <v>0</v>
      </c>
      <c r="AJ76" s="2">
        <v>0</v>
      </c>
      <c r="AK76" s="5" t="e">
        <f>(#REF!-L76)/L76</f>
        <v>#REF!</v>
      </c>
      <c r="AL76" s="5">
        <f t="shared" si="30"/>
        <v>1.6666666666666667</v>
      </c>
      <c r="AM76" s="5">
        <f t="shared" si="31"/>
        <v>7</v>
      </c>
      <c r="AN76" s="5">
        <f t="shared" si="32"/>
        <v>1.6666666666666667</v>
      </c>
      <c r="AO76" s="31">
        <v>173500</v>
      </c>
      <c r="AP76" s="26">
        <v>125000</v>
      </c>
      <c r="AQ76" s="26">
        <v>136500</v>
      </c>
      <c r="AR76" s="17">
        <v>132450</v>
      </c>
      <c r="AS76" s="17">
        <v>140000</v>
      </c>
      <c r="AT76" s="17">
        <v>183000</v>
      </c>
      <c r="AU76">
        <v>0</v>
      </c>
      <c r="AV76">
        <v>0</v>
      </c>
      <c r="AW76">
        <v>104500</v>
      </c>
      <c r="AX76">
        <v>163000</v>
      </c>
      <c r="AY76" s="3">
        <v>60500</v>
      </c>
      <c r="AZ76" s="2">
        <v>66000</v>
      </c>
      <c r="BA76" s="2">
        <v>145000</v>
      </c>
      <c r="BB76" s="2">
        <v>145000</v>
      </c>
      <c r="BC76" s="2">
        <v>88850</v>
      </c>
      <c r="BD76" s="4">
        <v>85000</v>
      </c>
      <c r="BE76" s="4">
        <v>184000</v>
      </c>
      <c r="BF76" s="2">
        <v>165000</v>
      </c>
      <c r="BG76" s="2">
        <v>155475</v>
      </c>
      <c r="BH76" s="2">
        <v>145000</v>
      </c>
      <c r="BI76" s="2">
        <v>91000</v>
      </c>
      <c r="BJ76" s="2">
        <v>118500</v>
      </c>
      <c r="BK76" s="2">
        <v>85500</v>
      </c>
      <c r="BL76" s="2">
        <v>89390</v>
      </c>
      <c r="BM76" s="2">
        <v>82000</v>
      </c>
      <c r="BN76" s="2">
        <v>72900</v>
      </c>
      <c r="BO76" s="2">
        <v>56000</v>
      </c>
      <c r="BP76" s="2">
        <v>0</v>
      </c>
      <c r="BQ76" s="2">
        <v>0</v>
      </c>
      <c r="BR76" s="5">
        <f t="shared" si="29"/>
        <v>-0.99998977505112485</v>
      </c>
      <c r="BS76" s="5">
        <f t="shared" si="33"/>
        <v>0.38800000000000001</v>
      </c>
      <c r="BT76" s="5">
        <f t="shared" si="34"/>
        <v>-5.1912568306010931E-2</v>
      </c>
      <c r="BU76" s="5">
        <f t="shared" si="35"/>
        <v>1.8677685950413223</v>
      </c>
      <c r="BV76" s="31">
        <v>188750</v>
      </c>
      <c r="BW76" s="26">
        <v>140000</v>
      </c>
      <c r="BX76" s="26">
        <v>149500</v>
      </c>
      <c r="BY76" s="17">
        <v>132450</v>
      </c>
      <c r="BZ76" s="17">
        <v>156571</v>
      </c>
      <c r="CA76" s="17">
        <v>183000</v>
      </c>
      <c r="CB76">
        <v>132000</v>
      </c>
      <c r="CC76">
        <v>0</v>
      </c>
      <c r="CD76">
        <v>110875</v>
      </c>
      <c r="CE76">
        <v>134600</v>
      </c>
      <c r="CF76" s="3">
        <v>87500</v>
      </c>
      <c r="CG76" s="2">
        <v>66000</v>
      </c>
      <c r="CH76" s="2">
        <v>69000</v>
      </c>
      <c r="CI76" s="2">
        <v>145000</v>
      </c>
      <c r="CJ76" s="2">
        <v>88850</v>
      </c>
      <c r="CK76" s="4">
        <v>85000</v>
      </c>
      <c r="CL76" s="4">
        <v>184475</v>
      </c>
      <c r="CM76" s="2">
        <v>165625</v>
      </c>
      <c r="CN76" s="2">
        <v>167837</v>
      </c>
      <c r="CO76" s="2">
        <v>139600</v>
      </c>
      <c r="CP76" s="2">
        <v>91000</v>
      </c>
      <c r="CQ76" s="2">
        <v>136500</v>
      </c>
      <c r="CR76" s="2">
        <v>99375</v>
      </c>
      <c r="CS76" s="2">
        <v>99170</v>
      </c>
      <c r="CT76" s="2">
        <v>82412</v>
      </c>
      <c r="CU76" s="2">
        <v>73057</v>
      </c>
      <c r="CV76" s="2">
        <v>56000</v>
      </c>
      <c r="CW76" s="2">
        <v>0</v>
      </c>
      <c r="CX76" s="2">
        <v>0</v>
      </c>
      <c r="CY76" s="2">
        <v>0</v>
      </c>
      <c r="CZ76" s="2">
        <v>0</v>
      </c>
      <c r="DA76" s="2">
        <v>57300</v>
      </c>
      <c r="DB76" s="2">
        <v>0</v>
      </c>
      <c r="DC76" s="2">
        <v>0</v>
      </c>
      <c r="DD76" s="5">
        <f t="shared" si="36"/>
        <v>-0.99998612356170091</v>
      </c>
      <c r="DE76" s="5">
        <f t="shared" si="37"/>
        <v>0.3482142857142857</v>
      </c>
      <c r="DF76" s="5">
        <f t="shared" si="38"/>
        <v>3.1420765027322405E-2</v>
      </c>
      <c r="DG76" s="5">
        <f t="shared" si="39"/>
        <v>1.1571428571428573</v>
      </c>
      <c r="DH76" s="26">
        <v>28</v>
      </c>
      <c r="DI76" s="26">
        <v>29</v>
      </c>
      <c r="DJ76" s="26">
        <v>52</v>
      </c>
      <c r="DK76" s="16">
        <v>2</v>
      </c>
      <c r="DL76" s="16">
        <v>48</v>
      </c>
      <c r="DM76" s="16">
        <v>3</v>
      </c>
      <c r="DN76">
        <v>55</v>
      </c>
      <c r="DO76">
        <v>0</v>
      </c>
      <c r="DP76">
        <v>55</v>
      </c>
      <c r="DQ76" s="9">
        <v>139</v>
      </c>
      <c r="DR76" s="3">
        <v>78</v>
      </c>
      <c r="DS76" s="2">
        <v>1444</v>
      </c>
      <c r="DT76" s="2">
        <v>22</v>
      </c>
      <c r="DU76" s="2">
        <v>63</v>
      </c>
      <c r="DV76" s="2">
        <v>258</v>
      </c>
      <c r="DW76" s="4">
        <v>210</v>
      </c>
      <c r="DX76" s="4">
        <v>125</v>
      </c>
      <c r="DY76" s="2">
        <v>48</v>
      </c>
      <c r="DZ76" s="2">
        <v>22</v>
      </c>
      <c r="EA76" s="2">
        <v>20</v>
      </c>
      <c r="EB76" s="2">
        <v>102</v>
      </c>
      <c r="EC76" s="2">
        <v>27</v>
      </c>
      <c r="ED76" s="2">
        <v>7</v>
      </c>
      <c r="EE76" s="2">
        <v>8</v>
      </c>
      <c r="EF76" s="2">
        <v>50</v>
      </c>
      <c r="EG76" s="2">
        <v>137</v>
      </c>
      <c r="EH76" s="2">
        <v>13</v>
      </c>
      <c r="EI76" s="2">
        <v>0</v>
      </c>
      <c r="EJ76" s="2">
        <v>0</v>
      </c>
      <c r="EK76" s="2">
        <v>0</v>
      </c>
      <c r="EL76" s="2">
        <v>0</v>
      </c>
      <c r="EM76" s="2">
        <v>89</v>
      </c>
      <c r="EN76" s="2">
        <v>0</v>
      </c>
      <c r="EO76" s="2">
        <v>0</v>
      </c>
      <c r="EP76" s="5">
        <f t="shared" si="40"/>
        <v>-0.9916752312435767</v>
      </c>
      <c r="EQ76" s="5">
        <f t="shared" si="41"/>
        <v>-3.4482758620689655E-2</v>
      </c>
      <c r="ER76" s="5">
        <f t="shared" si="42"/>
        <v>8.3333333333333339</v>
      </c>
      <c r="ES76" s="5">
        <f t="shared" si="43"/>
        <v>-0.64102564102564108</v>
      </c>
      <c r="ET76" s="26">
        <v>5</v>
      </c>
      <c r="EU76" s="26">
        <v>5</v>
      </c>
      <c r="EV76" s="26">
        <v>1</v>
      </c>
      <c r="EW76" s="16">
        <v>7</v>
      </c>
      <c r="EX76" s="16">
        <v>14</v>
      </c>
      <c r="EY76" s="16">
        <v>4</v>
      </c>
      <c r="EZ76">
        <v>5</v>
      </c>
      <c r="FA76">
        <v>0</v>
      </c>
      <c r="FB76">
        <v>1</v>
      </c>
      <c r="FC76">
        <v>4</v>
      </c>
      <c r="FD76" s="3">
        <v>4</v>
      </c>
      <c r="FE76" s="2">
        <v>7</v>
      </c>
      <c r="FF76" s="2">
        <v>4</v>
      </c>
      <c r="FG76" s="5">
        <f t="shared" si="44"/>
        <v>-1.1602564102564104</v>
      </c>
      <c r="FH76" s="5">
        <f t="shared" si="45"/>
        <v>0</v>
      </c>
      <c r="FI76" s="5">
        <f t="shared" si="46"/>
        <v>0.25</v>
      </c>
      <c r="FJ76" s="5">
        <f t="shared" si="47"/>
        <v>0.25</v>
      </c>
      <c r="FK76" s="31">
        <v>280000</v>
      </c>
      <c r="FL76" s="26">
        <v>125000</v>
      </c>
      <c r="FM76" s="26">
        <v>140000</v>
      </c>
      <c r="FN76" s="17">
        <v>127500</v>
      </c>
      <c r="FO76" s="17">
        <v>127250</v>
      </c>
      <c r="FP76" s="17">
        <v>157250</v>
      </c>
      <c r="FQ76">
        <v>129950</v>
      </c>
      <c r="FR76">
        <v>0</v>
      </c>
      <c r="FS76">
        <v>109900</v>
      </c>
      <c r="FT76">
        <v>137400</v>
      </c>
      <c r="FU76" s="3">
        <v>89950</v>
      </c>
      <c r="FV76" s="2">
        <v>88900</v>
      </c>
      <c r="FW76" s="2">
        <v>109000</v>
      </c>
      <c r="FX76" s="5">
        <f t="shared" si="48"/>
        <v>-1</v>
      </c>
      <c r="FY76" s="5">
        <f t="shared" si="49"/>
        <v>1.24</v>
      </c>
      <c r="FZ76" s="5">
        <f t="shared" si="50"/>
        <v>0.78060413354531</v>
      </c>
      <c r="GA76" s="5">
        <f t="shared" si="51"/>
        <v>2.1128404669260701</v>
      </c>
      <c r="GB76" s="31">
        <v>191413</v>
      </c>
      <c r="GC76" s="26">
        <v>144933</v>
      </c>
      <c r="GD76" s="26">
        <v>151350</v>
      </c>
      <c r="GE76" s="17">
        <v>134900</v>
      </c>
      <c r="GF76" s="17">
        <v>162400</v>
      </c>
      <c r="GG76" s="17">
        <v>189500</v>
      </c>
      <c r="GH76">
        <v>137350</v>
      </c>
      <c r="GI76">
        <v>0</v>
      </c>
      <c r="GJ76">
        <v>117325</v>
      </c>
      <c r="GK76">
        <v>149300</v>
      </c>
      <c r="GL76" s="3">
        <v>96600</v>
      </c>
      <c r="GM76" s="2">
        <v>69900</v>
      </c>
      <c r="GN76" s="2">
        <v>69000</v>
      </c>
      <c r="GO76" s="5">
        <f t="shared" si="52"/>
        <v>-0.99999169457468196</v>
      </c>
      <c r="GP76" s="5">
        <f t="shared" si="53"/>
        <v>0.32069990961340755</v>
      </c>
      <c r="GQ76" s="20">
        <f t="shared" si="54"/>
        <v>1.0094986807387863E-2</v>
      </c>
      <c r="GR76" s="20">
        <f t="shared" si="55"/>
        <v>0.98150103519668741</v>
      </c>
    </row>
    <row r="77" spans="1:200" ht="12.75" customHeight="1" x14ac:dyDescent="0.2">
      <c r="A77" s="2">
        <v>8075</v>
      </c>
      <c r="B77" s="2" t="s">
        <v>189</v>
      </c>
      <c r="C77" s="26">
        <v>4</v>
      </c>
      <c r="D77" s="26">
        <v>4</v>
      </c>
      <c r="E77" s="26">
        <v>4</v>
      </c>
      <c r="F77" s="16">
        <v>6</v>
      </c>
      <c r="G77" s="16">
        <v>6</v>
      </c>
      <c r="H77" s="16">
        <v>13</v>
      </c>
      <c r="I77">
        <v>3</v>
      </c>
      <c r="J77">
        <v>6</v>
      </c>
      <c r="K77">
        <v>9</v>
      </c>
      <c r="L77">
        <v>8</v>
      </c>
      <c r="M77" s="3">
        <v>5</v>
      </c>
      <c r="N77" s="2">
        <v>4</v>
      </c>
      <c r="O77" s="2">
        <v>6</v>
      </c>
      <c r="P77" s="2">
        <v>2</v>
      </c>
      <c r="Q77" s="2">
        <v>7</v>
      </c>
      <c r="R77" s="2">
        <v>3</v>
      </c>
      <c r="S77" s="4">
        <v>5</v>
      </c>
      <c r="T77" s="2">
        <v>7</v>
      </c>
      <c r="U77" s="2">
        <v>12</v>
      </c>
      <c r="V77" s="2">
        <v>17</v>
      </c>
      <c r="W77" s="2">
        <v>11</v>
      </c>
      <c r="X77" s="2">
        <v>9</v>
      </c>
      <c r="Y77" s="2">
        <v>10</v>
      </c>
      <c r="Z77" s="2">
        <v>9</v>
      </c>
      <c r="AA77" s="2">
        <v>2</v>
      </c>
      <c r="AB77" s="2">
        <v>2</v>
      </c>
      <c r="AC77" s="2">
        <v>2</v>
      </c>
      <c r="AD77" s="2">
        <v>1</v>
      </c>
      <c r="AE77" s="2">
        <v>0</v>
      </c>
      <c r="AF77" s="2">
        <v>2</v>
      </c>
      <c r="AG77" s="2">
        <v>1</v>
      </c>
      <c r="AH77" s="2">
        <v>2</v>
      </c>
      <c r="AI77" s="2">
        <v>2</v>
      </c>
      <c r="AJ77" s="2">
        <v>0</v>
      </c>
      <c r="AK77" s="5" t="e">
        <f>(#REF!-L77)/L77</f>
        <v>#REF!</v>
      </c>
      <c r="AL77" s="5">
        <f t="shared" si="30"/>
        <v>0</v>
      </c>
      <c r="AM77" s="5">
        <f t="shared" si="31"/>
        <v>-0.69230769230769229</v>
      </c>
      <c r="AN77" s="5">
        <f t="shared" si="32"/>
        <v>-0.2</v>
      </c>
      <c r="AO77" s="31">
        <v>153450</v>
      </c>
      <c r="AP77" s="26">
        <v>150000</v>
      </c>
      <c r="AQ77" s="26">
        <v>177000</v>
      </c>
      <c r="AR77" s="17">
        <v>149750</v>
      </c>
      <c r="AS77" s="17">
        <v>88250</v>
      </c>
      <c r="AT77" s="17">
        <v>115000</v>
      </c>
      <c r="AU77">
        <v>69000</v>
      </c>
      <c r="AV77">
        <v>69000</v>
      </c>
      <c r="AW77">
        <v>70000</v>
      </c>
      <c r="AX77">
        <v>91450</v>
      </c>
      <c r="AY77" s="3">
        <v>79900</v>
      </c>
      <c r="AZ77" s="2">
        <v>14500</v>
      </c>
      <c r="BA77" s="2">
        <v>33950</v>
      </c>
      <c r="BB77" s="2">
        <v>33950</v>
      </c>
      <c r="BC77" s="2">
        <v>44000</v>
      </c>
      <c r="BD77" s="4">
        <v>17900</v>
      </c>
      <c r="BE77" s="4">
        <v>183000</v>
      </c>
      <c r="BF77" s="2">
        <v>123000</v>
      </c>
      <c r="BG77" s="2">
        <v>168750</v>
      </c>
      <c r="BH77" s="2">
        <v>143000</v>
      </c>
      <c r="BI77" s="2">
        <v>105000</v>
      </c>
      <c r="BJ77" s="2">
        <v>106000</v>
      </c>
      <c r="BK77" s="2">
        <v>95950</v>
      </c>
      <c r="BL77" s="2">
        <v>91000</v>
      </c>
      <c r="BM77" s="2">
        <v>98000</v>
      </c>
      <c r="BN77" s="2">
        <v>73950</v>
      </c>
      <c r="BO77" s="2">
        <v>78000</v>
      </c>
      <c r="BP77" s="2">
        <v>89000</v>
      </c>
      <c r="BQ77" s="2">
        <v>0</v>
      </c>
      <c r="BR77" s="5">
        <f t="shared" si="29"/>
        <v>-1.0000021869874247</v>
      </c>
      <c r="BS77" s="5">
        <f t="shared" si="33"/>
        <v>2.3E-2</v>
      </c>
      <c r="BT77" s="5">
        <f t="shared" si="34"/>
        <v>0.33434782608695651</v>
      </c>
      <c r="BU77" s="5">
        <f t="shared" si="35"/>
        <v>0.92052565707133915</v>
      </c>
      <c r="BV77" s="31">
        <v>132225</v>
      </c>
      <c r="BW77" s="26">
        <v>143750</v>
      </c>
      <c r="BX77" s="26">
        <v>180975</v>
      </c>
      <c r="BY77" s="17">
        <v>148500</v>
      </c>
      <c r="BZ77" s="17">
        <v>108883</v>
      </c>
      <c r="CA77" s="17">
        <v>132528</v>
      </c>
      <c r="CB77">
        <v>136033</v>
      </c>
      <c r="CC77">
        <v>89783</v>
      </c>
      <c r="CD77">
        <v>81811</v>
      </c>
      <c r="CE77">
        <v>95563</v>
      </c>
      <c r="CF77" s="3">
        <v>107680</v>
      </c>
      <c r="CG77" s="2">
        <v>15850</v>
      </c>
      <c r="CH77" s="2">
        <v>39966</v>
      </c>
      <c r="CI77" s="2">
        <v>33950</v>
      </c>
      <c r="CJ77" s="2">
        <v>74714</v>
      </c>
      <c r="CK77" s="4">
        <v>60466</v>
      </c>
      <c r="CL77" s="4">
        <v>174565</v>
      </c>
      <c r="CM77" s="2">
        <v>131699</v>
      </c>
      <c r="CN77" s="2">
        <v>181233</v>
      </c>
      <c r="CO77" s="2">
        <v>157905</v>
      </c>
      <c r="CP77" s="2">
        <v>119347</v>
      </c>
      <c r="CQ77" s="2">
        <v>106884</v>
      </c>
      <c r="CR77" s="2">
        <v>103960</v>
      </c>
      <c r="CS77" s="2">
        <v>85988</v>
      </c>
      <c r="CT77" s="2">
        <v>98000</v>
      </c>
      <c r="CU77" s="2">
        <v>73950</v>
      </c>
      <c r="CV77" s="2">
        <v>78000</v>
      </c>
      <c r="CW77" s="2">
        <v>89000</v>
      </c>
      <c r="CX77" s="2">
        <v>0</v>
      </c>
      <c r="CY77" s="2">
        <v>59500</v>
      </c>
      <c r="CZ77" s="2">
        <v>79500</v>
      </c>
      <c r="DA77" s="2">
        <v>77500</v>
      </c>
      <c r="DB77" s="2">
        <v>69950</v>
      </c>
      <c r="DC77" s="2">
        <v>0</v>
      </c>
      <c r="DD77" s="5">
        <f t="shared" si="36"/>
        <v>-0.99999036734241209</v>
      </c>
      <c r="DE77" s="5">
        <f t="shared" si="37"/>
        <v>-8.0173913043478262E-2</v>
      </c>
      <c r="DF77" s="5">
        <f t="shared" si="38"/>
        <v>-2.286309308221659E-3</v>
      </c>
      <c r="DG77" s="5">
        <f t="shared" si="39"/>
        <v>0.22794390787518573</v>
      </c>
      <c r="DH77" s="26">
        <v>63</v>
      </c>
      <c r="DI77" s="26">
        <v>8</v>
      </c>
      <c r="DJ77" s="26">
        <v>37</v>
      </c>
      <c r="DK77" s="16">
        <v>37</v>
      </c>
      <c r="DL77" s="16">
        <v>38</v>
      </c>
      <c r="DM77" s="16">
        <v>22</v>
      </c>
      <c r="DN77">
        <v>30</v>
      </c>
      <c r="DO77">
        <v>47</v>
      </c>
      <c r="DP77">
        <v>48</v>
      </c>
      <c r="DQ77" s="9">
        <v>111</v>
      </c>
      <c r="DR77" s="3">
        <v>178</v>
      </c>
      <c r="DS77" s="2">
        <v>144</v>
      </c>
      <c r="DT77" s="2">
        <v>204</v>
      </c>
      <c r="DU77" s="2">
        <v>262</v>
      </c>
      <c r="DV77" s="2">
        <v>210</v>
      </c>
      <c r="DW77" s="4">
        <v>192</v>
      </c>
      <c r="DX77" s="4">
        <v>202</v>
      </c>
      <c r="DY77" s="2">
        <v>99</v>
      </c>
      <c r="DZ77" s="2">
        <v>125</v>
      </c>
      <c r="EA77" s="2">
        <v>97</v>
      </c>
      <c r="EB77" s="2">
        <v>71</v>
      </c>
      <c r="EC77" s="2">
        <v>45</v>
      </c>
      <c r="ED77" s="2">
        <v>45</v>
      </c>
      <c r="EE77" s="2">
        <v>71</v>
      </c>
      <c r="EF77" s="2">
        <v>42</v>
      </c>
      <c r="EG77" s="2">
        <v>24</v>
      </c>
      <c r="EH77" s="2">
        <v>74</v>
      </c>
      <c r="EI77" s="2">
        <v>1</v>
      </c>
      <c r="EJ77" s="2">
        <v>0</v>
      </c>
      <c r="EK77" s="2">
        <v>30</v>
      </c>
      <c r="EL77" s="2">
        <v>76</v>
      </c>
      <c r="EM77" s="2">
        <v>31</v>
      </c>
      <c r="EN77" s="2">
        <v>16</v>
      </c>
      <c r="EO77" s="2">
        <v>0</v>
      </c>
      <c r="EP77" s="5">
        <f t="shared" si="40"/>
        <v>-0.99794645128040371</v>
      </c>
      <c r="EQ77" s="5">
        <f t="shared" si="41"/>
        <v>6.875</v>
      </c>
      <c r="ER77" s="5">
        <f t="shared" si="42"/>
        <v>1.8636363636363635</v>
      </c>
      <c r="ES77" s="5">
        <f t="shared" si="43"/>
        <v>-0.6460674157303371</v>
      </c>
      <c r="ET77" s="26">
        <v>11</v>
      </c>
      <c r="EU77" s="26">
        <v>10</v>
      </c>
      <c r="EV77" s="26">
        <v>5</v>
      </c>
      <c r="EW77" s="16">
        <v>10</v>
      </c>
      <c r="EX77" s="16">
        <v>11</v>
      </c>
      <c r="EY77" s="16">
        <v>19</v>
      </c>
      <c r="EZ77">
        <v>13</v>
      </c>
      <c r="FA77">
        <v>14</v>
      </c>
      <c r="FB77">
        <v>9</v>
      </c>
      <c r="FC77">
        <v>14</v>
      </c>
      <c r="FD77" s="3">
        <v>9</v>
      </c>
      <c r="FE77" s="2">
        <v>7</v>
      </c>
      <c r="FF77" s="2">
        <v>12</v>
      </c>
      <c r="FG77" s="5">
        <f t="shared" si="44"/>
        <v>-1.046147672552167</v>
      </c>
      <c r="FH77" s="5">
        <f t="shared" si="45"/>
        <v>0.1</v>
      </c>
      <c r="FI77" s="5">
        <f t="shared" si="46"/>
        <v>-0.42105263157894735</v>
      </c>
      <c r="FJ77" s="5">
        <f t="shared" si="47"/>
        <v>0.22222222222222221</v>
      </c>
      <c r="FK77" s="31">
        <v>150000</v>
      </c>
      <c r="FL77" s="26">
        <v>177500</v>
      </c>
      <c r="FM77" s="26">
        <v>184900</v>
      </c>
      <c r="FN77" s="17">
        <v>94000</v>
      </c>
      <c r="FO77" s="17">
        <v>119900</v>
      </c>
      <c r="FP77" s="17">
        <v>100000</v>
      </c>
      <c r="FQ77">
        <v>90100</v>
      </c>
      <c r="FR77">
        <v>77499</v>
      </c>
      <c r="FS77">
        <v>74900</v>
      </c>
      <c r="FT77">
        <v>51000</v>
      </c>
      <c r="FU77" s="3">
        <v>137500</v>
      </c>
      <c r="FV77" s="2">
        <v>144900</v>
      </c>
      <c r="FW77" s="2">
        <v>57400</v>
      </c>
      <c r="FX77" s="5">
        <f t="shared" si="48"/>
        <v>-0.99999803921568631</v>
      </c>
      <c r="FY77" s="5">
        <f t="shared" si="49"/>
        <v>-0.15492957746478872</v>
      </c>
      <c r="FZ77" s="5">
        <f t="shared" si="50"/>
        <v>0.5</v>
      </c>
      <c r="GA77" s="5">
        <f t="shared" si="51"/>
        <v>9.0909090909090912E-2</v>
      </c>
      <c r="GB77" s="31">
        <v>132950</v>
      </c>
      <c r="GC77" s="26">
        <v>141975</v>
      </c>
      <c r="GD77" s="26">
        <v>178825</v>
      </c>
      <c r="GE77" s="17">
        <v>146816</v>
      </c>
      <c r="GF77" s="17">
        <v>111033</v>
      </c>
      <c r="GG77" s="17">
        <v>133872</v>
      </c>
      <c r="GH77">
        <v>138833</v>
      </c>
      <c r="GI77">
        <v>95233</v>
      </c>
      <c r="GJ77">
        <v>84633</v>
      </c>
      <c r="GK77">
        <v>96297</v>
      </c>
      <c r="GL77" s="3">
        <v>110840</v>
      </c>
      <c r="GM77" s="2">
        <v>16425</v>
      </c>
      <c r="GN77" s="2">
        <v>46533</v>
      </c>
      <c r="GO77" s="5">
        <f t="shared" si="52"/>
        <v>-1.0000016088723165</v>
      </c>
      <c r="GP77" s="5">
        <f t="shared" si="53"/>
        <v>-6.3567529494629335E-2</v>
      </c>
      <c r="GQ77" s="20">
        <f t="shared" si="54"/>
        <v>-6.8871758097286961E-3</v>
      </c>
      <c r="GR77" s="20">
        <f t="shared" si="55"/>
        <v>0.19947672320461926</v>
      </c>
    </row>
    <row r="78" spans="1:200" ht="12.75" customHeight="1" x14ac:dyDescent="0.2">
      <c r="A78" s="2">
        <v>8076</v>
      </c>
      <c r="B78" s="2" t="s">
        <v>190</v>
      </c>
      <c r="C78" s="26">
        <v>16</v>
      </c>
      <c r="D78" s="26">
        <v>17</v>
      </c>
      <c r="E78" s="26">
        <v>38</v>
      </c>
      <c r="F78" s="16">
        <v>32</v>
      </c>
      <c r="G78" s="16">
        <v>39</v>
      </c>
      <c r="H78" s="16">
        <v>31</v>
      </c>
      <c r="I78">
        <v>25</v>
      </c>
      <c r="J78">
        <v>29</v>
      </c>
      <c r="K78">
        <v>47</v>
      </c>
      <c r="L78">
        <v>27</v>
      </c>
      <c r="M78" s="3">
        <v>29</v>
      </c>
      <c r="N78" s="2">
        <v>30</v>
      </c>
      <c r="O78" s="2">
        <v>33</v>
      </c>
      <c r="P78" s="2">
        <v>32</v>
      </c>
      <c r="Q78" s="2">
        <v>31</v>
      </c>
      <c r="R78" s="2">
        <v>21</v>
      </c>
      <c r="S78" s="4">
        <v>19</v>
      </c>
      <c r="T78" s="2">
        <v>31</v>
      </c>
      <c r="U78" s="2">
        <v>53</v>
      </c>
      <c r="V78" s="2">
        <v>58</v>
      </c>
      <c r="W78" s="2">
        <v>62</v>
      </c>
      <c r="X78" s="2">
        <v>51</v>
      </c>
      <c r="Y78" s="2">
        <v>49</v>
      </c>
      <c r="Z78" s="2">
        <v>57</v>
      </c>
      <c r="AA78" s="2">
        <v>28</v>
      </c>
      <c r="AB78" s="2">
        <v>40</v>
      </c>
      <c r="AC78" s="2">
        <v>26</v>
      </c>
      <c r="AD78" s="2">
        <v>35</v>
      </c>
      <c r="AE78" s="2">
        <v>29</v>
      </c>
      <c r="AF78" s="2">
        <v>26</v>
      </c>
      <c r="AG78" s="2">
        <v>16</v>
      </c>
      <c r="AH78" s="2">
        <v>5</v>
      </c>
      <c r="AI78" s="2">
        <v>13</v>
      </c>
      <c r="AJ78" s="2">
        <v>10</v>
      </c>
      <c r="AK78" s="5" t="e">
        <f>(#REF!-L78)/L78</f>
        <v>#REF!</v>
      </c>
      <c r="AL78" s="5">
        <f t="shared" si="30"/>
        <v>-5.8823529411764705E-2</v>
      </c>
      <c r="AM78" s="5">
        <f t="shared" si="31"/>
        <v>-0.4838709677419355</v>
      </c>
      <c r="AN78" s="5">
        <f t="shared" si="32"/>
        <v>-0.44827586206896552</v>
      </c>
      <c r="AO78" s="31">
        <v>217000</v>
      </c>
      <c r="AP78" s="26">
        <v>195000</v>
      </c>
      <c r="AQ78" s="26">
        <v>187000</v>
      </c>
      <c r="AR78" s="17">
        <v>167500</v>
      </c>
      <c r="AS78" s="17">
        <v>149000</v>
      </c>
      <c r="AT78" s="17">
        <v>139000</v>
      </c>
      <c r="AU78">
        <v>130000</v>
      </c>
      <c r="AV78">
        <v>130000</v>
      </c>
      <c r="AW78">
        <v>120000</v>
      </c>
      <c r="AX78">
        <v>103000</v>
      </c>
      <c r="AY78" s="3">
        <v>105000</v>
      </c>
      <c r="AZ78" s="2">
        <v>77500</v>
      </c>
      <c r="BA78" s="2">
        <v>69000</v>
      </c>
      <c r="BB78" s="2">
        <v>67000</v>
      </c>
      <c r="BC78" s="2">
        <v>67000</v>
      </c>
      <c r="BD78" s="4">
        <v>96000</v>
      </c>
      <c r="BE78" s="4">
        <v>162000</v>
      </c>
      <c r="BF78" s="2">
        <v>165900</v>
      </c>
      <c r="BG78" s="2">
        <v>199000</v>
      </c>
      <c r="BH78" s="2">
        <v>185000</v>
      </c>
      <c r="BI78" s="2">
        <v>182000</v>
      </c>
      <c r="BJ78" s="2">
        <v>167000</v>
      </c>
      <c r="BK78" s="2">
        <v>151500</v>
      </c>
      <c r="BL78" s="2">
        <v>142000</v>
      </c>
      <c r="BM78" s="2">
        <v>124000</v>
      </c>
      <c r="BN78" s="2">
        <v>113500</v>
      </c>
      <c r="BO78" s="2">
        <v>98500</v>
      </c>
      <c r="BP78" s="2">
        <v>93500</v>
      </c>
      <c r="BQ78" s="2">
        <v>92000</v>
      </c>
      <c r="BR78" s="5">
        <f t="shared" si="29"/>
        <v>-1.0000043521928357</v>
      </c>
      <c r="BS78" s="5">
        <f t="shared" si="33"/>
        <v>0.11282051282051282</v>
      </c>
      <c r="BT78" s="5">
        <f t="shared" si="34"/>
        <v>0.5611510791366906</v>
      </c>
      <c r="BU78" s="5">
        <f t="shared" si="35"/>
        <v>1.0666666666666667</v>
      </c>
      <c r="BV78" s="31">
        <v>216447</v>
      </c>
      <c r="BW78" s="26">
        <v>179294</v>
      </c>
      <c r="BX78" s="26">
        <v>195576</v>
      </c>
      <c r="BY78" s="17">
        <v>165162</v>
      </c>
      <c r="BZ78" s="17">
        <v>161330</v>
      </c>
      <c r="CA78" s="17">
        <v>152488</v>
      </c>
      <c r="CB78">
        <v>150054</v>
      </c>
      <c r="CC78">
        <v>155853</v>
      </c>
      <c r="CD78">
        <v>126045</v>
      </c>
      <c r="CE78">
        <v>117944</v>
      </c>
      <c r="CF78" s="3">
        <v>115858</v>
      </c>
      <c r="CG78" s="2">
        <v>84981</v>
      </c>
      <c r="CH78" s="2">
        <v>65257</v>
      </c>
      <c r="CI78" s="2">
        <v>84049</v>
      </c>
      <c r="CJ78" s="2">
        <v>88451</v>
      </c>
      <c r="CK78" s="4">
        <v>99476</v>
      </c>
      <c r="CL78" s="4">
        <v>163885</v>
      </c>
      <c r="CM78" s="2">
        <v>168250</v>
      </c>
      <c r="CN78" s="2">
        <v>202804</v>
      </c>
      <c r="CO78" s="2">
        <v>183610</v>
      </c>
      <c r="CP78" s="2">
        <v>184066</v>
      </c>
      <c r="CQ78" s="2">
        <v>165048</v>
      </c>
      <c r="CR78" s="2">
        <v>153964</v>
      </c>
      <c r="CS78" s="2">
        <v>140870</v>
      </c>
      <c r="CT78" s="2">
        <v>124607</v>
      </c>
      <c r="CU78" s="2">
        <v>118495</v>
      </c>
      <c r="CV78" s="2">
        <v>106932</v>
      </c>
      <c r="CW78" s="2">
        <v>91211</v>
      </c>
      <c r="CX78" s="2">
        <v>90291</v>
      </c>
      <c r="CY78" s="2">
        <v>94895</v>
      </c>
      <c r="CZ78" s="2">
        <v>88093</v>
      </c>
      <c r="DA78" s="2">
        <v>88900</v>
      </c>
      <c r="DB78" s="2">
        <v>80788</v>
      </c>
      <c r="DC78" s="2">
        <v>79180</v>
      </c>
      <c r="DD78" s="5">
        <f t="shared" si="36"/>
        <v>-0.99999095615998557</v>
      </c>
      <c r="DE78" s="5">
        <f t="shared" si="37"/>
        <v>0.20721831182303926</v>
      </c>
      <c r="DF78" s="5">
        <f t="shared" si="38"/>
        <v>0.41943628351083362</v>
      </c>
      <c r="DG78" s="5">
        <f t="shared" si="39"/>
        <v>0.8682093597334668</v>
      </c>
      <c r="DH78" s="26">
        <v>31</v>
      </c>
      <c r="DI78" s="26">
        <v>60</v>
      </c>
      <c r="DJ78" s="26">
        <v>23</v>
      </c>
      <c r="DK78" s="16">
        <v>53</v>
      </c>
      <c r="DL78" s="16">
        <v>45</v>
      </c>
      <c r="DM78" s="16">
        <v>67</v>
      </c>
      <c r="DN78">
        <v>65</v>
      </c>
      <c r="DO78">
        <v>63</v>
      </c>
      <c r="DP78">
        <v>52</v>
      </c>
      <c r="DQ78" s="9">
        <v>64</v>
      </c>
      <c r="DR78" s="3">
        <v>50</v>
      </c>
      <c r="DS78" s="2">
        <v>90</v>
      </c>
      <c r="DT78" s="2">
        <v>197</v>
      </c>
      <c r="DU78" s="2">
        <v>101</v>
      </c>
      <c r="DV78" s="2">
        <v>91</v>
      </c>
      <c r="DW78" s="4">
        <v>143</v>
      </c>
      <c r="DX78" s="4">
        <v>133</v>
      </c>
      <c r="DY78" s="2">
        <v>61</v>
      </c>
      <c r="DZ78" s="2">
        <v>75</v>
      </c>
      <c r="EA78" s="2">
        <v>50</v>
      </c>
      <c r="EB78" s="2">
        <v>46</v>
      </c>
      <c r="EC78" s="2">
        <v>36</v>
      </c>
      <c r="ED78" s="2">
        <v>42</v>
      </c>
      <c r="EE78" s="2">
        <v>27</v>
      </c>
      <c r="EF78" s="2">
        <v>22</v>
      </c>
      <c r="EG78" s="2">
        <v>41</v>
      </c>
      <c r="EH78" s="2">
        <v>39</v>
      </c>
      <c r="EI78" s="2">
        <v>68</v>
      </c>
      <c r="EJ78" s="2">
        <v>58</v>
      </c>
      <c r="EK78" s="2">
        <v>72</v>
      </c>
      <c r="EL78" s="2">
        <v>108</v>
      </c>
      <c r="EM78" s="2">
        <v>54</v>
      </c>
      <c r="EN78" s="2">
        <v>94</v>
      </c>
      <c r="EO78" s="2">
        <v>44</v>
      </c>
      <c r="EP78" s="5">
        <f t="shared" si="40"/>
        <v>-0.98643422875416453</v>
      </c>
      <c r="EQ78" s="5">
        <f t="shared" si="41"/>
        <v>-0.48333333333333334</v>
      </c>
      <c r="ER78" s="5">
        <f t="shared" si="42"/>
        <v>-0.53731343283582089</v>
      </c>
      <c r="ES78" s="5">
        <f t="shared" si="43"/>
        <v>-0.38</v>
      </c>
      <c r="ET78" s="26">
        <v>34</v>
      </c>
      <c r="EU78" s="26">
        <v>36</v>
      </c>
      <c r="EV78" s="26">
        <v>41</v>
      </c>
      <c r="EW78" s="16">
        <v>49</v>
      </c>
      <c r="EX78" s="16">
        <v>62</v>
      </c>
      <c r="EY78" s="16">
        <v>91</v>
      </c>
      <c r="EZ78">
        <v>53</v>
      </c>
      <c r="FA78">
        <v>45</v>
      </c>
      <c r="FB78">
        <v>49</v>
      </c>
      <c r="FC78">
        <v>77</v>
      </c>
      <c r="FD78" s="3">
        <v>51</v>
      </c>
      <c r="FE78" s="2">
        <v>49</v>
      </c>
      <c r="FF78" s="2">
        <v>54</v>
      </c>
      <c r="FG78" s="5">
        <f t="shared" si="44"/>
        <v>-1.0049350649350648</v>
      </c>
      <c r="FH78" s="5">
        <f t="shared" si="45"/>
        <v>-5.5555555555555552E-2</v>
      </c>
      <c r="FI78" s="5">
        <f t="shared" si="46"/>
        <v>-0.62637362637362637</v>
      </c>
      <c r="FJ78" s="5">
        <f t="shared" si="47"/>
        <v>-0.33333333333333331</v>
      </c>
      <c r="FK78" s="31">
        <v>221450</v>
      </c>
      <c r="FL78" s="26">
        <v>179500</v>
      </c>
      <c r="FM78" s="26">
        <v>199700</v>
      </c>
      <c r="FN78" s="17">
        <v>175000</v>
      </c>
      <c r="FO78" s="17">
        <v>169200</v>
      </c>
      <c r="FP78" s="17">
        <v>144400</v>
      </c>
      <c r="FQ78">
        <v>149900</v>
      </c>
      <c r="FR78">
        <v>145000</v>
      </c>
      <c r="FS78">
        <v>135000</v>
      </c>
      <c r="FT78">
        <v>119900</v>
      </c>
      <c r="FU78" s="3">
        <v>118900</v>
      </c>
      <c r="FV78" s="2">
        <v>99000</v>
      </c>
      <c r="FW78" s="2">
        <v>74400</v>
      </c>
      <c r="FX78" s="5">
        <f t="shared" si="48"/>
        <v>-1.0000004633490873</v>
      </c>
      <c r="FY78" s="5">
        <f t="shared" si="49"/>
        <v>0.23370473537604458</v>
      </c>
      <c r="FZ78" s="5">
        <f t="shared" si="50"/>
        <v>0.53358725761772852</v>
      </c>
      <c r="GA78" s="5">
        <f t="shared" si="51"/>
        <v>0.86248948696383521</v>
      </c>
      <c r="GB78" s="31">
        <v>219950</v>
      </c>
      <c r="GC78" s="26">
        <v>177023</v>
      </c>
      <c r="GD78" s="26">
        <v>196524</v>
      </c>
      <c r="GE78" s="17">
        <v>166437</v>
      </c>
      <c r="GF78" s="17">
        <v>168410</v>
      </c>
      <c r="GG78" s="17">
        <v>158035</v>
      </c>
      <c r="GH78">
        <v>156000</v>
      </c>
      <c r="GI78">
        <v>160537</v>
      </c>
      <c r="GJ78">
        <v>130605</v>
      </c>
      <c r="GK78">
        <v>123358</v>
      </c>
      <c r="GL78" s="3">
        <v>115194</v>
      </c>
      <c r="GM78" s="2">
        <v>82884</v>
      </c>
      <c r="GN78" s="2">
        <v>72697</v>
      </c>
      <c r="GO78" s="5">
        <f t="shared" si="52"/>
        <v>-0.99999810547564505</v>
      </c>
      <c r="GP78" s="5">
        <f t="shared" si="53"/>
        <v>0.24249391322031599</v>
      </c>
      <c r="GQ78" s="20">
        <f t="shared" si="54"/>
        <v>0.39178030183187268</v>
      </c>
      <c r="GR78" s="20">
        <f t="shared" si="55"/>
        <v>0.90938764171745057</v>
      </c>
    </row>
    <row r="79" spans="1:200" ht="12.75" customHeight="1" x14ac:dyDescent="0.2">
      <c r="A79" s="2">
        <v>8077</v>
      </c>
      <c r="B79" s="2" t="s">
        <v>191</v>
      </c>
      <c r="C79" s="26">
        <v>168</v>
      </c>
      <c r="D79" s="26">
        <v>166</v>
      </c>
      <c r="E79" s="26">
        <v>172</v>
      </c>
      <c r="F79" s="16">
        <v>212</v>
      </c>
      <c r="G79" s="16">
        <v>282</v>
      </c>
      <c r="H79" s="16">
        <v>235</v>
      </c>
      <c r="I79">
        <v>209</v>
      </c>
      <c r="J79">
        <v>214</v>
      </c>
      <c r="K79">
        <v>237</v>
      </c>
      <c r="L79">
        <v>225</v>
      </c>
      <c r="M79" s="3">
        <v>214</v>
      </c>
      <c r="N79" s="2">
        <v>199</v>
      </c>
      <c r="O79" s="2">
        <v>172</v>
      </c>
      <c r="P79" s="2">
        <v>117</v>
      </c>
      <c r="Q79" s="2">
        <v>94</v>
      </c>
      <c r="R79" s="2">
        <v>149</v>
      </c>
      <c r="S79" s="4">
        <v>191</v>
      </c>
      <c r="T79" s="2">
        <v>247</v>
      </c>
      <c r="U79" s="2">
        <v>280</v>
      </c>
      <c r="V79" s="2">
        <v>360</v>
      </c>
      <c r="W79" s="2">
        <v>346</v>
      </c>
      <c r="X79" s="2">
        <v>342</v>
      </c>
      <c r="Y79" s="2">
        <v>318</v>
      </c>
      <c r="Z79" s="2">
        <v>279</v>
      </c>
      <c r="AA79" s="2">
        <v>231</v>
      </c>
      <c r="AB79" s="2">
        <v>245</v>
      </c>
      <c r="AC79" s="2">
        <v>214</v>
      </c>
      <c r="AD79" s="2">
        <v>214</v>
      </c>
      <c r="AE79" s="2">
        <v>177</v>
      </c>
      <c r="AF79" s="2">
        <v>172</v>
      </c>
      <c r="AG79" s="2">
        <v>153</v>
      </c>
      <c r="AH79" s="2">
        <v>142</v>
      </c>
      <c r="AI79" s="2">
        <v>161</v>
      </c>
      <c r="AJ79" s="2">
        <v>116</v>
      </c>
      <c r="AK79" s="5" t="e">
        <f>(#REF!-L79)/L79</f>
        <v>#REF!</v>
      </c>
      <c r="AL79" s="5">
        <f t="shared" si="30"/>
        <v>1.2048192771084338E-2</v>
      </c>
      <c r="AM79" s="5">
        <f t="shared" si="31"/>
        <v>-0.28510638297872343</v>
      </c>
      <c r="AN79" s="5">
        <f t="shared" si="32"/>
        <v>-0.21495327102803738</v>
      </c>
      <c r="AO79" s="31">
        <v>277250</v>
      </c>
      <c r="AP79" s="26">
        <v>260000</v>
      </c>
      <c r="AQ79" s="26">
        <v>240950</v>
      </c>
      <c r="AR79" s="17">
        <v>241000</v>
      </c>
      <c r="AS79" s="17">
        <v>236250</v>
      </c>
      <c r="AT79" s="17">
        <v>256000</v>
      </c>
      <c r="AU79">
        <v>208500</v>
      </c>
      <c r="AV79">
        <v>209250</v>
      </c>
      <c r="AW79">
        <v>228500</v>
      </c>
      <c r="AX79">
        <v>210000</v>
      </c>
      <c r="AY79" s="3">
        <v>199450</v>
      </c>
      <c r="AZ79" s="2">
        <v>170000</v>
      </c>
      <c r="BA79" s="2">
        <v>151000</v>
      </c>
      <c r="BB79" s="2">
        <v>151000</v>
      </c>
      <c r="BC79" s="2">
        <v>189500</v>
      </c>
      <c r="BD79" s="4">
        <v>199500</v>
      </c>
      <c r="BE79" s="4">
        <v>230000</v>
      </c>
      <c r="BF79" s="2">
        <v>242000</v>
      </c>
      <c r="BG79" s="2">
        <v>230000</v>
      </c>
      <c r="BH79" s="2">
        <v>204250</v>
      </c>
      <c r="BI79" s="2">
        <v>203100</v>
      </c>
      <c r="BJ79" s="2">
        <v>200500</v>
      </c>
      <c r="BK79" s="2">
        <v>174250</v>
      </c>
      <c r="BL79" s="2">
        <v>155900</v>
      </c>
      <c r="BM79" s="2">
        <v>128000</v>
      </c>
      <c r="BN79" s="2">
        <v>125000</v>
      </c>
      <c r="BO79" s="2">
        <v>93950</v>
      </c>
      <c r="BP79" s="2">
        <v>83500</v>
      </c>
      <c r="BQ79" s="2">
        <v>75900</v>
      </c>
      <c r="BR79" s="5">
        <f t="shared" ref="BR79" si="56">(AN79-AX79)/AX79</f>
        <v>-1.0000010235870049</v>
      </c>
      <c r="BS79" s="5">
        <f t="shared" si="33"/>
        <v>6.6346153846153846E-2</v>
      </c>
      <c r="BT79" s="5">
        <f t="shared" si="34"/>
        <v>8.30078125E-2</v>
      </c>
      <c r="BU79" s="5">
        <f t="shared" si="35"/>
        <v>0.39007269992479315</v>
      </c>
      <c r="BV79" s="31">
        <v>327031</v>
      </c>
      <c r="BW79" s="26">
        <v>299591</v>
      </c>
      <c r="BX79" s="26">
        <v>266606</v>
      </c>
      <c r="BY79" s="17">
        <v>261206</v>
      </c>
      <c r="BZ79" s="17">
        <v>271284</v>
      </c>
      <c r="CA79" s="17">
        <v>278642</v>
      </c>
      <c r="CB79">
        <v>242053</v>
      </c>
      <c r="CC79">
        <v>226377</v>
      </c>
      <c r="CD79">
        <v>258084</v>
      </c>
      <c r="CE79">
        <v>221148</v>
      </c>
      <c r="CF79" s="3">
        <v>211885</v>
      </c>
      <c r="CG79" s="2">
        <v>185866</v>
      </c>
      <c r="CH79" s="2">
        <v>171039</v>
      </c>
      <c r="CI79" s="2">
        <v>172830</v>
      </c>
      <c r="CJ79" s="2">
        <v>191179</v>
      </c>
      <c r="CK79" s="4">
        <v>219474</v>
      </c>
      <c r="CL79" s="4">
        <v>255574</v>
      </c>
      <c r="CM79" s="2">
        <v>254555</v>
      </c>
      <c r="CN79" s="2">
        <v>240488</v>
      </c>
      <c r="CO79" s="2">
        <v>225336</v>
      </c>
      <c r="CP79" s="2">
        <v>216311</v>
      </c>
      <c r="CQ79" s="2">
        <v>205928</v>
      </c>
      <c r="CR79" s="2">
        <v>189823</v>
      </c>
      <c r="CS79" s="2">
        <v>166356</v>
      </c>
      <c r="CT79" s="2">
        <v>140635</v>
      </c>
      <c r="CU79" s="2">
        <v>131420</v>
      </c>
      <c r="CV79" s="2">
        <v>107620</v>
      </c>
      <c r="CW79" s="2">
        <v>92470</v>
      </c>
      <c r="CX79" s="2">
        <v>85657</v>
      </c>
      <c r="CY79" s="2">
        <v>74161</v>
      </c>
      <c r="CZ79" s="2">
        <v>74848</v>
      </c>
      <c r="DA79" s="2">
        <v>75027</v>
      </c>
      <c r="DB79" s="2">
        <v>71061</v>
      </c>
      <c r="DC79" s="2">
        <v>64406</v>
      </c>
      <c r="DD79" s="5">
        <f t="shared" si="36"/>
        <v>-0.99999823614638195</v>
      </c>
      <c r="DE79" s="5">
        <f t="shared" si="37"/>
        <v>9.1591536461375675E-2</v>
      </c>
      <c r="DF79" s="5">
        <f t="shared" si="38"/>
        <v>0.17366010866990619</v>
      </c>
      <c r="DG79" s="5">
        <f t="shared" si="39"/>
        <v>0.54343629799183524</v>
      </c>
      <c r="DH79" s="26">
        <v>31</v>
      </c>
      <c r="DI79" s="26">
        <v>33</v>
      </c>
      <c r="DJ79" s="26">
        <v>37</v>
      </c>
      <c r="DK79" s="16">
        <v>40</v>
      </c>
      <c r="DL79" s="16">
        <v>59</v>
      </c>
      <c r="DM79" s="16">
        <v>72</v>
      </c>
      <c r="DN79">
        <v>64</v>
      </c>
      <c r="DO79">
        <v>59</v>
      </c>
      <c r="DP79">
        <v>48</v>
      </c>
      <c r="DQ79" s="9">
        <v>79</v>
      </c>
      <c r="DR79" s="3">
        <v>84</v>
      </c>
      <c r="DS79" s="2">
        <v>88</v>
      </c>
      <c r="DT79" s="2">
        <v>124</v>
      </c>
      <c r="DU79" s="2">
        <v>158</v>
      </c>
      <c r="DV79" s="2">
        <v>158</v>
      </c>
      <c r="DW79" s="4">
        <v>122</v>
      </c>
      <c r="DX79" s="4">
        <v>143</v>
      </c>
      <c r="DY79" s="2">
        <v>118</v>
      </c>
      <c r="DZ79" s="2">
        <v>115</v>
      </c>
      <c r="EA79" s="2">
        <v>104</v>
      </c>
      <c r="EB79" s="2">
        <v>103</v>
      </c>
      <c r="EC79" s="2">
        <v>65</v>
      </c>
      <c r="ED79" s="2">
        <v>51</v>
      </c>
      <c r="EE79" s="2">
        <v>42</v>
      </c>
      <c r="EF79" s="2">
        <v>30</v>
      </c>
      <c r="EG79" s="2">
        <v>27</v>
      </c>
      <c r="EH79" s="2">
        <v>49</v>
      </c>
      <c r="EI79" s="2">
        <v>54</v>
      </c>
      <c r="EJ79" s="2">
        <v>65</v>
      </c>
      <c r="EK79" s="2">
        <v>80</v>
      </c>
      <c r="EL79" s="2">
        <v>84</v>
      </c>
      <c r="EM79" s="2">
        <v>72</v>
      </c>
      <c r="EN79" s="2">
        <v>83</v>
      </c>
      <c r="EO79" s="2">
        <v>80</v>
      </c>
      <c r="EP79" s="5">
        <f t="shared" si="40"/>
        <v>-0.99312105951909069</v>
      </c>
      <c r="EQ79" s="5">
        <f t="shared" si="41"/>
        <v>-6.0606060606060608E-2</v>
      </c>
      <c r="ER79" s="5">
        <f t="shared" si="42"/>
        <v>-0.56944444444444442</v>
      </c>
      <c r="ES79" s="5">
        <f t="shared" si="43"/>
        <v>-0.63095238095238093</v>
      </c>
      <c r="ET79" s="26">
        <v>239</v>
      </c>
      <c r="EU79" s="26">
        <v>273</v>
      </c>
      <c r="EV79" s="26">
        <v>201</v>
      </c>
      <c r="EW79" s="16">
        <v>350</v>
      </c>
      <c r="EX79" s="16">
        <v>455</v>
      </c>
      <c r="EY79" s="16">
        <v>475</v>
      </c>
      <c r="EZ79">
        <v>366</v>
      </c>
      <c r="FA79">
        <v>377</v>
      </c>
      <c r="FB79">
        <v>370</v>
      </c>
      <c r="FC79">
        <v>335</v>
      </c>
      <c r="FD79" s="3">
        <v>344</v>
      </c>
      <c r="FE79" s="2">
        <v>281</v>
      </c>
      <c r="FF79" s="2">
        <v>284</v>
      </c>
      <c r="FG79" s="5">
        <f t="shared" si="44"/>
        <v>-1.0018834399431416</v>
      </c>
      <c r="FH79" s="5">
        <f t="shared" si="45"/>
        <v>-0.12454212454212454</v>
      </c>
      <c r="FI79" s="5">
        <f t="shared" si="46"/>
        <v>-0.49684210526315792</v>
      </c>
      <c r="FJ79" s="5">
        <f t="shared" si="47"/>
        <v>-0.30523255813953487</v>
      </c>
      <c r="FK79" s="31">
        <v>259900</v>
      </c>
      <c r="FL79" s="26">
        <v>285000</v>
      </c>
      <c r="FM79" s="26">
        <v>255000</v>
      </c>
      <c r="FN79" s="17">
        <v>249700</v>
      </c>
      <c r="FO79" s="17">
        <v>245000</v>
      </c>
      <c r="FP79" s="17">
        <v>230000</v>
      </c>
      <c r="FQ79">
        <v>218950</v>
      </c>
      <c r="FR79">
        <v>235000</v>
      </c>
      <c r="FS79">
        <v>215000</v>
      </c>
      <c r="FT79">
        <v>215000</v>
      </c>
      <c r="FU79" s="3">
        <v>215000</v>
      </c>
      <c r="FV79" s="2">
        <v>190000</v>
      </c>
      <c r="FW79" s="2">
        <v>160950</v>
      </c>
      <c r="FX79" s="5">
        <f t="shared" si="48"/>
        <v>-1.0000005792656956</v>
      </c>
      <c r="FY79" s="5">
        <f t="shared" si="49"/>
        <v>-8.8070175438596493E-2</v>
      </c>
      <c r="FZ79" s="5">
        <f t="shared" si="50"/>
        <v>0.13</v>
      </c>
      <c r="GA79" s="5">
        <f t="shared" si="51"/>
        <v>0.20883720930232558</v>
      </c>
      <c r="GB79" s="31">
        <v>324691</v>
      </c>
      <c r="GC79" s="26">
        <v>300411</v>
      </c>
      <c r="GD79" s="26">
        <v>266582</v>
      </c>
      <c r="GE79" s="17">
        <v>265058</v>
      </c>
      <c r="GF79" s="17">
        <v>276374</v>
      </c>
      <c r="GG79" s="17">
        <v>284315</v>
      </c>
      <c r="GH79">
        <v>249283</v>
      </c>
      <c r="GI79">
        <v>232284</v>
      </c>
      <c r="GJ79">
        <v>261804</v>
      </c>
      <c r="GK79">
        <v>227422</v>
      </c>
      <c r="GL79" s="3">
        <v>219505</v>
      </c>
      <c r="GM79" s="2">
        <v>192436</v>
      </c>
      <c r="GN79" s="2">
        <v>178039</v>
      </c>
      <c r="GO79" s="5">
        <f t="shared" si="52"/>
        <v>-1.0000003872544232</v>
      </c>
      <c r="GP79" s="5">
        <f t="shared" si="53"/>
        <v>8.0822606362616553E-2</v>
      </c>
      <c r="GQ79" s="20">
        <f t="shared" si="54"/>
        <v>0.14201150132775267</v>
      </c>
      <c r="GR79" s="20">
        <f t="shared" si="55"/>
        <v>0.47919637365891438</v>
      </c>
    </row>
    <row r="80" spans="1:200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K80" s="2"/>
      <c r="L80" s="2"/>
      <c r="M80" s="2"/>
      <c r="N80" s="2"/>
      <c r="O80" s="2"/>
      <c r="P80" s="2"/>
      <c r="Q80" s="4"/>
      <c r="R80" s="2"/>
      <c r="S80" s="4"/>
      <c r="T80" s="2"/>
      <c r="AW80">
        <v>320000</v>
      </c>
      <c r="CI80" s="4"/>
      <c r="CJ80" s="4"/>
      <c r="CK80" s="4"/>
      <c r="DC80" s="5"/>
      <c r="DO80"/>
      <c r="DU80" s="4"/>
      <c r="DV80" s="4"/>
      <c r="DW80" s="4"/>
      <c r="EO80" s="5"/>
    </row>
    <row r="81" spans="1:191" ht="12.75" customHeight="1" x14ac:dyDescent="0.2">
      <c r="A81" s="2"/>
      <c r="B81" s="2"/>
      <c r="C81" s="26">
        <v>3693</v>
      </c>
      <c r="D81" s="26">
        <v>3713</v>
      </c>
      <c r="E81" s="26">
        <v>3783</v>
      </c>
      <c r="F81" s="16">
        <v>4306</v>
      </c>
      <c r="G81" s="2">
        <v>5821</v>
      </c>
      <c r="H81" s="2">
        <v>4962</v>
      </c>
      <c r="I81" s="2"/>
      <c r="J81" s="9">
        <v>4538</v>
      </c>
      <c r="K81">
        <f>SUM(K3:K80)</f>
        <v>4891</v>
      </c>
      <c r="L81">
        <f>SUM(L3:L80)</f>
        <v>5088</v>
      </c>
      <c r="M81">
        <f>SUM(M3:M79)</f>
        <v>4636</v>
      </c>
      <c r="N81" s="2">
        <f t="shared" ref="N81:S81" si="57">SUM(N3:N79)</f>
        <v>5060</v>
      </c>
      <c r="O81" s="2">
        <f t="shared" si="57"/>
        <v>3869</v>
      </c>
      <c r="P81" s="2">
        <f t="shared" si="57"/>
        <v>2939</v>
      </c>
      <c r="Q81" s="4">
        <f t="shared" si="57"/>
        <v>2640</v>
      </c>
      <c r="R81" s="2">
        <f t="shared" si="57"/>
        <v>3594</v>
      </c>
      <c r="S81" s="4">
        <f t="shared" si="57"/>
        <v>4175</v>
      </c>
      <c r="T81" s="2">
        <f t="shared" ref="T81:AJ81" si="58">SUM(U2:U79)</f>
        <v>6622</v>
      </c>
      <c r="U81" s="2">
        <f t="shared" si="58"/>
        <v>7391</v>
      </c>
      <c r="V81" s="2">
        <f t="shared" si="58"/>
        <v>6403</v>
      </c>
      <c r="W81" s="2">
        <f t="shared" si="58"/>
        <v>5993</v>
      </c>
      <c r="X81" s="2">
        <f t="shared" si="58"/>
        <v>4831</v>
      </c>
      <c r="Y81" s="2">
        <f t="shared" si="58"/>
        <v>4268</v>
      </c>
      <c r="Z81" s="2">
        <f t="shared" si="58"/>
        <v>3632</v>
      </c>
      <c r="AA81" s="2">
        <f t="shared" si="58"/>
        <v>3529</v>
      </c>
      <c r="AB81" s="2">
        <f t="shared" si="58"/>
        <v>3337</v>
      </c>
      <c r="AC81" s="2">
        <f t="shared" si="58"/>
        <v>2598</v>
      </c>
      <c r="AD81" s="2">
        <f t="shared" si="58"/>
        <v>2299</v>
      </c>
      <c r="AE81" s="2">
        <f t="shared" si="58"/>
        <v>2236</v>
      </c>
      <c r="AF81" s="2">
        <f t="shared" si="58"/>
        <v>1848</v>
      </c>
      <c r="AG81" s="2">
        <f t="shared" si="58"/>
        <v>1808</v>
      </c>
      <c r="AH81" s="2">
        <f t="shared" si="58"/>
        <v>1559</v>
      </c>
      <c r="AI81" s="2">
        <f t="shared" si="58"/>
        <v>1416</v>
      </c>
      <c r="AJ81" s="2" t="e">
        <f t="shared" si="58"/>
        <v>#REF!</v>
      </c>
      <c r="AO81" s="31">
        <v>385000</v>
      </c>
      <c r="AP81" s="26">
        <v>369500</v>
      </c>
      <c r="AQ81" s="26">
        <v>350000</v>
      </c>
      <c r="AR81" s="17">
        <v>335000</v>
      </c>
      <c r="AS81">
        <v>341000</v>
      </c>
      <c r="AT81" s="21">
        <v>352000</v>
      </c>
      <c r="AV81">
        <v>321750</v>
      </c>
      <c r="BV81" s="31">
        <v>491625</v>
      </c>
      <c r="BW81" s="26">
        <v>471486</v>
      </c>
      <c r="BX81" s="26">
        <v>449050</v>
      </c>
      <c r="BY81" s="17">
        <v>427303</v>
      </c>
      <c r="BZ81">
        <v>433724</v>
      </c>
      <c r="CA81">
        <v>408637</v>
      </c>
      <c r="CC81">
        <v>420109</v>
      </c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H81" s="26">
        <v>50</v>
      </c>
      <c r="DI81" s="26">
        <v>50</v>
      </c>
      <c r="DJ81" s="26">
        <v>51</v>
      </c>
      <c r="DK81" s="16">
        <v>54</v>
      </c>
      <c r="DL81" s="16">
        <v>67</v>
      </c>
      <c r="DM81" s="9">
        <v>65</v>
      </c>
      <c r="DO81">
        <v>57</v>
      </c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T81" s="26">
        <v>6040</v>
      </c>
      <c r="EU81" s="26">
        <v>6538</v>
      </c>
      <c r="EV81" s="26">
        <v>6569</v>
      </c>
      <c r="EW81" s="16">
        <v>8137</v>
      </c>
      <c r="EX81">
        <v>10923</v>
      </c>
      <c r="EY81">
        <v>13939</v>
      </c>
      <c r="FA81">
        <v>9132</v>
      </c>
      <c r="FK81" s="31">
        <v>399000</v>
      </c>
      <c r="FL81" s="26">
        <v>399000</v>
      </c>
      <c r="FM81" s="26">
        <v>395000</v>
      </c>
      <c r="FN81" s="17">
        <v>375000</v>
      </c>
      <c r="FO81">
        <v>349900</v>
      </c>
      <c r="FP81" s="21">
        <v>380000</v>
      </c>
      <c r="FR81">
        <v>365000</v>
      </c>
      <c r="GB81">
        <v>494462</v>
      </c>
      <c r="GC81" s="26">
        <v>475960</v>
      </c>
      <c r="GD81" s="26">
        <v>454293</v>
      </c>
      <c r="GE81" s="17">
        <v>432836</v>
      </c>
      <c r="GF81">
        <v>441700</v>
      </c>
      <c r="GG81" s="21">
        <v>415961</v>
      </c>
      <c r="GI81">
        <v>427402</v>
      </c>
    </row>
    <row r="82" spans="1:191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FF82" s="4"/>
      <c r="FG82" s="4"/>
      <c r="FS82" s="4"/>
      <c r="FT82" s="4"/>
      <c r="FU82" s="4"/>
    </row>
    <row r="83" spans="1:191" ht="15" customHeight="1" x14ac:dyDescent="0.2">
      <c r="J83" s="2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Q82"/>
  <sheetViews>
    <sheetView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ColWidth="17.28515625" defaultRowHeight="15" customHeight="1" x14ac:dyDescent="0.2"/>
  <cols>
    <col min="1" max="1" width="16.140625" customWidth="1"/>
    <col min="2" max="2" width="30" style="11" customWidth="1"/>
    <col min="3" max="3" width="10.140625" style="11" customWidth="1"/>
    <col min="4" max="4" width="11" style="11" customWidth="1"/>
    <col min="5" max="5" width="9.85546875" style="11" customWidth="1"/>
    <col min="6" max="6" width="9.5703125" style="11" customWidth="1"/>
    <col min="7" max="7" width="9.85546875" style="11" customWidth="1"/>
    <col min="8" max="8" width="10.140625" style="11" customWidth="1"/>
    <col min="9" max="9" width="9.28515625" style="11" customWidth="1"/>
    <col min="10" max="10" width="8.42578125" customWidth="1"/>
    <col min="11" max="11" width="8.85546875" customWidth="1"/>
    <col min="12" max="12" width="10" customWidth="1"/>
    <col min="13" max="13" width="9.5703125" customWidth="1"/>
    <col min="14" max="14" width="9.5703125" hidden="1" customWidth="1"/>
    <col min="15" max="15" width="9.42578125" hidden="1" customWidth="1"/>
    <col min="16" max="16" width="10" hidden="1" customWidth="1"/>
    <col min="17" max="17" width="9.7109375" hidden="1" customWidth="1"/>
    <col min="18" max="18" width="8.7109375" hidden="1" customWidth="1"/>
    <col min="19" max="36" width="8" hidden="1" customWidth="1"/>
    <col min="37" max="37" width="9.5703125" hidden="1" customWidth="1"/>
    <col min="38" max="38" width="10.85546875" customWidth="1"/>
    <col min="39" max="39" width="10.140625" customWidth="1"/>
    <col min="40" max="44" width="9.85546875" customWidth="1"/>
    <col min="45" max="45" width="12.28515625" customWidth="1"/>
    <col min="46" max="46" width="10.7109375" customWidth="1"/>
    <col min="47" max="47" width="10" customWidth="1"/>
    <col min="48" max="48" width="11.85546875" customWidth="1"/>
    <col min="49" max="49" width="7.42578125" customWidth="1"/>
    <col min="50" max="50" width="11.5703125" customWidth="1"/>
    <col min="51" max="51" width="8" customWidth="1"/>
    <col min="52" max="70" width="8" hidden="1" customWidth="1"/>
    <col min="71" max="71" width="9.140625" customWidth="1"/>
    <col min="72" max="72" width="9.5703125" customWidth="1"/>
    <col min="73" max="78" width="10.85546875" customWidth="1"/>
    <col min="79" max="80" width="12.7109375" customWidth="1"/>
    <col min="81" max="81" width="10.85546875" customWidth="1"/>
    <col min="82" max="82" width="7.28515625" customWidth="1"/>
    <col min="83" max="83" width="10.42578125" customWidth="1"/>
    <col min="84" max="84" width="10.7109375" bestFit="1" customWidth="1"/>
    <col min="85" max="107" width="10.7109375" hidden="1" customWidth="1"/>
    <col min="108" max="108" width="10" customWidth="1"/>
    <col min="109" max="109" width="11.140625" customWidth="1"/>
    <col min="110" max="110" width="11.7109375" customWidth="1"/>
    <col min="111" max="111" width="11" customWidth="1"/>
    <col min="112" max="112" width="11.7109375" customWidth="1"/>
    <col min="113" max="114" width="10.5703125" customWidth="1"/>
    <col min="115" max="116" width="11.7109375" customWidth="1"/>
    <col min="117" max="117" width="11" customWidth="1"/>
    <col min="118" max="118" width="8.7109375" customWidth="1"/>
    <col min="119" max="119" width="11.5703125" customWidth="1"/>
    <col min="120" max="120" width="6.7109375" customWidth="1"/>
    <col min="121" max="121" width="8" customWidth="1"/>
    <col min="122" max="145" width="8" hidden="1" customWidth="1"/>
    <col min="146" max="146" width="10.28515625" customWidth="1"/>
    <col min="147" max="147" width="8.140625" customWidth="1"/>
    <col min="148" max="148" width="10.85546875" customWidth="1"/>
    <col min="149" max="149" width="11.7109375" customWidth="1"/>
    <col min="150" max="154" width="10.85546875" customWidth="1"/>
    <col min="155" max="155" width="9.140625" customWidth="1"/>
    <col min="156" max="156" width="11.42578125" customWidth="1"/>
    <col min="157" max="157" width="11" customWidth="1"/>
    <col min="158" max="158" width="8.5703125" customWidth="1"/>
    <col min="159" max="159" width="9.5703125" customWidth="1"/>
    <col min="160" max="160" width="9.42578125" hidden="1" customWidth="1"/>
    <col min="161" max="161" width="9.5703125" hidden="1" customWidth="1"/>
    <col min="162" max="162" width="15.5703125" hidden="1" customWidth="1"/>
    <col min="163" max="163" width="11.85546875" customWidth="1"/>
    <col min="164" max="164" width="9.140625" customWidth="1"/>
    <col min="165" max="168" width="9.85546875" customWidth="1"/>
    <col min="169" max="169" width="11.85546875" customWidth="1"/>
    <col min="170" max="171" width="13.28515625" customWidth="1"/>
    <col min="172" max="172" width="11.85546875" customWidth="1"/>
    <col min="173" max="173" width="11.42578125" customWidth="1"/>
    <col min="174" max="174" width="10.140625" customWidth="1"/>
    <col min="175" max="175" width="8.5703125" customWidth="1"/>
    <col min="176" max="176" width="8" customWidth="1"/>
    <col min="177" max="177" width="8" hidden="1" customWidth="1"/>
    <col min="178" max="178" width="9.28515625" hidden="1" customWidth="1"/>
    <col min="179" max="179" width="13.28515625" hidden="1" customWidth="1"/>
    <col min="180" max="180" width="8.85546875" customWidth="1"/>
    <col min="181" max="184" width="9.28515625" customWidth="1"/>
    <col min="185" max="185" width="11.28515625" customWidth="1"/>
    <col min="186" max="186" width="10.85546875" customWidth="1"/>
    <col min="187" max="187" width="9.28515625" customWidth="1"/>
    <col min="188" max="188" width="10.85546875" customWidth="1"/>
    <col min="189" max="189" width="11.140625" customWidth="1"/>
    <col min="190" max="190" width="12.42578125" customWidth="1"/>
    <col min="191" max="192" width="11.42578125" customWidth="1"/>
    <col min="193" max="193" width="10.140625" customWidth="1"/>
    <col min="194" max="194" width="8" hidden="1" customWidth="1"/>
    <col min="195" max="195" width="8.85546875" hidden="1" customWidth="1"/>
    <col min="196" max="196" width="10.28515625" hidden="1" customWidth="1"/>
    <col min="197" max="197" width="9.28515625" customWidth="1"/>
    <col min="198" max="198" width="9.85546875" customWidth="1"/>
    <col min="199" max="199" width="11.140625" customWidth="1"/>
  </cols>
  <sheetData>
    <row r="1" spans="1:199" ht="12.75" customHeight="1" x14ac:dyDescent="0.2">
      <c r="A1" s="1" t="s">
        <v>88</v>
      </c>
      <c r="B1" s="12" t="s">
        <v>1</v>
      </c>
      <c r="C1" s="24" t="s">
        <v>2</v>
      </c>
      <c r="D1" s="24"/>
      <c r="E1" s="24"/>
      <c r="F1" s="12"/>
      <c r="G1" s="12"/>
      <c r="H1" s="12"/>
      <c r="I1" s="12"/>
      <c r="J1" s="12"/>
      <c r="K1" s="2"/>
      <c r="L1" s="7"/>
      <c r="M1" s="2"/>
      <c r="O1" s="2"/>
      <c r="P1" s="2"/>
      <c r="Q1" s="2"/>
      <c r="R1" s="2"/>
      <c r="S1" s="2"/>
      <c r="T1" s="2"/>
      <c r="AK1" s="2" t="s">
        <v>3</v>
      </c>
      <c r="AL1" s="2" t="s">
        <v>3</v>
      </c>
      <c r="AM1" s="2" t="s">
        <v>3</v>
      </c>
      <c r="AN1" s="7" t="s">
        <v>3</v>
      </c>
      <c r="AO1" s="7"/>
      <c r="AP1" s="7"/>
      <c r="AQ1" s="7"/>
      <c r="AR1" s="7"/>
      <c r="AS1" s="7"/>
      <c r="AT1" s="7"/>
      <c r="AU1" s="7"/>
      <c r="AV1" s="7"/>
      <c r="AW1" s="7"/>
      <c r="AX1" s="2"/>
      <c r="AY1" s="2"/>
      <c r="AZ1" s="2"/>
      <c r="BA1" s="2"/>
      <c r="BB1" s="2"/>
      <c r="BC1" s="2"/>
      <c r="BD1" s="2"/>
      <c r="BE1" s="2"/>
      <c r="BF1" s="2"/>
      <c r="BR1" s="2" t="s">
        <v>3</v>
      </c>
      <c r="BS1" s="2" t="s">
        <v>3</v>
      </c>
      <c r="BT1" s="2" t="s">
        <v>3</v>
      </c>
      <c r="BU1" s="7" t="s">
        <v>3</v>
      </c>
      <c r="BV1" s="7"/>
      <c r="BW1" s="7"/>
      <c r="BX1" s="7"/>
      <c r="BY1" s="7"/>
      <c r="BZ1" s="7"/>
      <c r="CA1" s="7"/>
      <c r="CB1" s="7"/>
      <c r="CC1" s="7"/>
      <c r="CD1" s="7"/>
      <c r="CE1" s="2"/>
      <c r="CF1" s="2"/>
      <c r="CG1" s="2"/>
      <c r="CH1" s="2"/>
      <c r="CI1" s="2"/>
      <c r="CJ1" s="2"/>
      <c r="CK1" s="2"/>
      <c r="CL1" s="2"/>
      <c r="DC1" s="2" t="s">
        <v>3</v>
      </c>
      <c r="DD1" s="2" t="s">
        <v>3</v>
      </c>
      <c r="DE1" s="2" t="s">
        <v>3</v>
      </c>
      <c r="DF1" s="7" t="s">
        <v>223</v>
      </c>
      <c r="DG1" s="7"/>
      <c r="DH1" s="7"/>
      <c r="DI1" s="7"/>
      <c r="DJ1" s="7"/>
      <c r="DK1" s="7"/>
      <c r="DL1" s="7"/>
      <c r="DM1" s="7"/>
      <c r="DN1" s="7"/>
      <c r="DO1" s="7"/>
      <c r="DP1" s="2"/>
      <c r="DQ1" s="2"/>
      <c r="DR1" s="2"/>
      <c r="DS1" s="2"/>
      <c r="DT1" s="2"/>
      <c r="DU1" s="2"/>
      <c r="DV1" s="2"/>
      <c r="DW1" s="2"/>
      <c r="DX1" s="2"/>
      <c r="EO1" s="2" t="s">
        <v>3</v>
      </c>
      <c r="EP1" s="2" t="s">
        <v>3</v>
      </c>
      <c r="EQ1" s="2" t="s">
        <v>3</v>
      </c>
      <c r="ER1" s="7" t="s">
        <v>3</v>
      </c>
      <c r="ES1" s="7"/>
      <c r="ET1" s="7"/>
      <c r="EU1" s="7"/>
      <c r="EV1" s="7"/>
      <c r="EW1" s="7"/>
      <c r="EX1" s="7"/>
      <c r="EY1" s="7"/>
      <c r="EZ1" s="7"/>
      <c r="FA1" s="7"/>
      <c r="FB1" s="2"/>
      <c r="FC1" s="2"/>
      <c r="FD1" s="2"/>
      <c r="FE1" s="2"/>
      <c r="FF1" s="2"/>
      <c r="FG1" s="7" t="s">
        <v>3</v>
      </c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2"/>
      <c r="FT1" s="2"/>
      <c r="FU1" s="2"/>
      <c r="FW1" s="2" t="s">
        <v>3</v>
      </c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N1" s="2" t="s">
        <v>3</v>
      </c>
    </row>
    <row r="2" spans="1:199" ht="12.75" customHeight="1" x14ac:dyDescent="0.2">
      <c r="A2" s="2" t="s">
        <v>4</v>
      </c>
      <c r="B2" s="12" t="s">
        <v>5</v>
      </c>
      <c r="C2" s="25" t="s">
        <v>303</v>
      </c>
      <c r="D2" s="29" t="s">
        <v>292</v>
      </c>
      <c r="E2" s="24" t="s">
        <v>281</v>
      </c>
      <c r="F2" s="24" t="s">
        <v>280</v>
      </c>
      <c r="G2" s="24" t="s">
        <v>266</v>
      </c>
      <c r="H2" s="23" t="s">
        <v>254</v>
      </c>
      <c r="I2" s="10" t="s">
        <v>242</v>
      </c>
      <c r="J2" s="7" t="s">
        <v>225</v>
      </c>
      <c r="K2" s="7" t="s">
        <v>213</v>
      </c>
      <c r="L2" s="14" t="s">
        <v>203</v>
      </c>
      <c r="M2" s="7" t="s">
        <v>192</v>
      </c>
      <c r="N2" s="2" t="s">
        <v>6</v>
      </c>
      <c r="O2" s="2" t="s">
        <v>8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 t="s">
        <v>15</v>
      </c>
      <c r="W2" s="2" t="s">
        <v>16</v>
      </c>
      <c r="X2" s="2" t="s">
        <v>17</v>
      </c>
      <c r="Y2" s="2" t="s">
        <v>18</v>
      </c>
      <c r="Z2" s="2" t="s">
        <v>19</v>
      </c>
      <c r="AA2" s="2" t="s">
        <v>20</v>
      </c>
      <c r="AB2" s="2" t="s">
        <v>21</v>
      </c>
      <c r="AC2" s="2" t="s">
        <v>22</v>
      </c>
      <c r="AD2" s="2" t="s">
        <v>23</v>
      </c>
      <c r="AE2" s="2" t="s">
        <v>24</v>
      </c>
      <c r="AF2" s="2" t="s">
        <v>25</v>
      </c>
      <c r="AG2" s="2" t="s">
        <v>26</v>
      </c>
      <c r="AH2" s="2" t="s">
        <v>27</v>
      </c>
      <c r="AI2" s="2" t="s">
        <v>28</v>
      </c>
      <c r="AJ2" s="2" t="s">
        <v>29</v>
      </c>
      <c r="AK2" s="2" t="s">
        <v>30</v>
      </c>
      <c r="AL2" s="6" t="s">
        <v>31</v>
      </c>
      <c r="AM2" s="6" t="s">
        <v>32</v>
      </c>
      <c r="AN2" s="6" t="s">
        <v>33</v>
      </c>
      <c r="AO2" s="13" t="s">
        <v>304</v>
      </c>
      <c r="AP2" s="32" t="s">
        <v>293</v>
      </c>
      <c r="AQ2" s="7" t="s">
        <v>286</v>
      </c>
      <c r="AR2" s="7" t="s">
        <v>273</v>
      </c>
      <c r="AS2" s="7" t="s">
        <v>267</v>
      </c>
      <c r="AT2" s="14" t="s">
        <v>244</v>
      </c>
      <c r="AU2" s="14" t="s">
        <v>234</v>
      </c>
      <c r="AV2" s="7" t="s">
        <v>232</v>
      </c>
      <c r="AW2" s="7" t="s">
        <v>221</v>
      </c>
      <c r="AX2" s="14" t="s">
        <v>204</v>
      </c>
      <c r="AY2" s="7" t="s">
        <v>196</v>
      </c>
      <c r="AZ2" s="7" t="s">
        <v>195</v>
      </c>
      <c r="BA2" s="2" t="s">
        <v>35</v>
      </c>
      <c r="BB2" s="2" t="s">
        <v>36</v>
      </c>
      <c r="BC2" s="2" t="s">
        <v>37</v>
      </c>
      <c r="BD2" s="2" t="s">
        <v>38</v>
      </c>
      <c r="BE2" s="2" t="s">
        <v>39</v>
      </c>
      <c r="BF2" s="2" t="s">
        <v>40</v>
      </c>
      <c r="BG2" s="2" t="s">
        <v>41</v>
      </c>
      <c r="BH2" s="2" t="s">
        <v>42</v>
      </c>
      <c r="BI2" s="2" t="s">
        <v>43</v>
      </c>
      <c r="BJ2" s="2" t="s">
        <v>44</v>
      </c>
      <c r="BK2" s="2" t="s">
        <v>45</v>
      </c>
      <c r="BL2" s="2" t="s">
        <v>46</v>
      </c>
      <c r="BM2" s="2" t="s">
        <v>47</v>
      </c>
      <c r="BN2" s="2" t="s">
        <v>48</v>
      </c>
      <c r="BO2" s="2" t="s">
        <v>49</v>
      </c>
      <c r="BP2" s="2" t="s">
        <v>50</v>
      </c>
      <c r="BQ2" s="2" t="s">
        <v>51</v>
      </c>
      <c r="BR2" s="2" t="s">
        <v>52</v>
      </c>
      <c r="BS2" s="6" t="s">
        <v>31</v>
      </c>
      <c r="BT2" s="6" t="s">
        <v>32</v>
      </c>
      <c r="BU2" s="6" t="s">
        <v>33</v>
      </c>
      <c r="BV2" s="13" t="s">
        <v>305</v>
      </c>
      <c r="BW2" s="32" t="s">
        <v>294</v>
      </c>
      <c r="BX2" s="7" t="s">
        <v>283</v>
      </c>
      <c r="BY2" s="7" t="s">
        <v>270</v>
      </c>
      <c r="BZ2" s="7" t="s">
        <v>258</v>
      </c>
      <c r="CA2" s="14" t="s">
        <v>245</v>
      </c>
      <c r="CB2" s="14" t="s">
        <v>235</v>
      </c>
      <c r="CC2" s="7" t="s">
        <v>227</v>
      </c>
      <c r="CD2" s="7" t="s">
        <v>216</v>
      </c>
      <c r="CE2" s="14" t="s">
        <v>205</v>
      </c>
      <c r="CF2" s="7" t="s">
        <v>197</v>
      </c>
      <c r="CG2" s="2" t="s">
        <v>54</v>
      </c>
      <c r="CH2" s="2" t="s">
        <v>55</v>
      </c>
      <c r="CI2" s="2" t="s">
        <v>56</v>
      </c>
      <c r="CJ2" s="2" t="s">
        <v>57</v>
      </c>
      <c r="CK2" s="2" t="s">
        <v>58</v>
      </c>
      <c r="CL2" s="2" t="s">
        <v>59</v>
      </c>
      <c r="CM2" s="2" t="s">
        <v>60</v>
      </c>
      <c r="CN2" s="2" t="s">
        <v>61</v>
      </c>
      <c r="CO2" s="2" t="s">
        <v>62</v>
      </c>
      <c r="CP2" s="2" t="s">
        <v>63</v>
      </c>
      <c r="CQ2" s="2" t="s">
        <v>64</v>
      </c>
      <c r="CR2" s="2" t="s">
        <v>65</v>
      </c>
      <c r="CS2" s="2" t="s">
        <v>66</v>
      </c>
      <c r="CT2" s="2" t="s">
        <v>67</v>
      </c>
      <c r="CU2" s="2" t="s">
        <v>68</v>
      </c>
      <c r="CV2" s="2" t="s">
        <v>69</v>
      </c>
      <c r="CW2" s="2" t="s">
        <v>70</v>
      </c>
      <c r="CX2" s="2" t="s">
        <v>71</v>
      </c>
      <c r="CY2" s="2" t="s">
        <v>72</v>
      </c>
      <c r="CZ2" s="2" t="s">
        <v>73</v>
      </c>
      <c r="DA2" s="2" t="s">
        <v>74</v>
      </c>
      <c r="DB2" s="2" t="s">
        <v>75</v>
      </c>
      <c r="DC2" s="2" t="s">
        <v>76</v>
      </c>
      <c r="DD2" s="6" t="s">
        <v>31</v>
      </c>
      <c r="DE2" s="6" t="s">
        <v>32</v>
      </c>
      <c r="DF2" s="15" t="s">
        <v>33</v>
      </c>
      <c r="DG2" s="13" t="s">
        <v>306</v>
      </c>
      <c r="DH2" s="32" t="s">
        <v>295</v>
      </c>
      <c r="DI2" s="7" t="s">
        <v>284</v>
      </c>
      <c r="DJ2" s="7" t="s">
        <v>271</v>
      </c>
      <c r="DK2" s="7" t="s">
        <v>259</v>
      </c>
      <c r="DL2" s="14" t="s">
        <v>246</v>
      </c>
      <c r="DM2" s="14" t="s">
        <v>236</v>
      </c>
      <c r="DN2" s="7" t="s">
        <v>228</v>
      </c>
      <c r="DO2" s="7" t="s">
        <v>224</v>
      </c>
      <c r="DP2" s="14" t="s">
        <v>212</v>
      </c>
      <c r="DQ2" s="7" t="s">
        <v>200</v>
      </c>
      <c r="DR2" s="2" t="s">
        <v>77</v>
      </c>
      <c r="DS2" s="2" t="s">
        <v>79</v>
      </c>
      <c r="DT2" s="2" t="s">
        <v>80</v>
      </c>
      <c r="DU2" s="2" t="s">
        <v>81</v>
      </c>
      <c r="DV2" s="2" t="s">
        <v>82</v>
      </c>
      <c r="DW2" s="2" t="s">
        <v>83</v>
      </c>
      <c r="DX2" s="2" t="s">
        <v>85</v>
      </c>
      <c r="DY2" s="2" t="s">
        <v>86</v>
      </c>
      <c r="DZ2" s="2" t="s">
        <v>87</v>
      </c>
      <c r="EA2" s="2" t="s">
        <v>89</v>
      </c>
      <c r="EB2" s="2" t="s">
        <v>90</v>
      </c>
      <c r="EC2" s="2" t="s">
        <v>91</v>
      </c>
      <c r="ED2" s="2" t="s">
        <v>92</v>
      </c>
      <c r="EE2" s="2" t="s">
        <v>93</v>
      </c>
      <c r="EF2" s="2" t="s">
        <v>94</v>
      </c>
      <c r="EG2" s="2" t="s">
        <v>95</v>
      </c>
      <c r="EH2" s="2" t="s">
        <v>96</v>
      </c>
      <c r="EI2" s="2" t="s">
        <v>97</v>
      </c>
      <c r="EJ2" s="2" t="s">
        <v>98</v>
      </c>
      <c r="EK2" s="2" t="s">
        <v>99</v>
      </c>
      <c r="EL2" s="2" t="s">
        <v>100</v>
      </c>
      <c r="EM2" s="2" t="s">
        <v>101</v>
      </c>
      <c r="EN2" s="2" t="s">
        <v>102</v>
      </c>
      <c r="EO2" s="2" t="s">
        <v>103</v>
      </c>
      <c r="EP2" s="6" t="s">
        <v>31</v>
      </c>
      <c r="EQ2" s="6" t="s">
        <v>32</v>
      </c>
      <c r="ER2" s="6" t="s">
        <v>33</v>
      </c>
      <c r="ES2" s="13" t="s">
        <v>310</v>
      </c>
      <c r="ET2" s="32" t="s">
        <v>300</v>
      </c>
      <c r="EU2" s="7" t="s">
        <v>285</v>
      </c>
      <c r="EV2" s="7" t="s">
        <v>277</v>
      </c>
      <c r="EW2" s="7" t="s">
        <v>263</v>
      </c>
      <c r="EX2" s="14" t="s">
        <v>247</v>
      </c>
      <c r="EY2" s="14" t="s">
        <v>237</v>
      </c>
      <c r="EZ2" s="7" t="s">
        <v>229</v>
      </c>
      <c r="FA2" s="7" t="s">
        <v>218</v>
      </c>
      <c r="FB2" s="14" t="s">
        <v>208</v>
      </c>
      <c r="FC2" s="7" t="s">
        <v>198</v>
      </c>
      <c r="FD2" s="2" t="s">
        <v>104</v>
      </c>
      <c r="FE2" s="2" t="s">
        <v>105</v>
      </c>
      <c r="FF2" s="2" t="s">
        <v>106</v>
      </c>
      <c r="FG2" s="6" t="s">
        <v>31</v>
      </c>
      <c r="FH2" s="15" t="s">
        <v>249</v>
      </c>
      <c r="FI2" s="15" t="s">
        <v>33</v>
      </c>
      <c r="FJ2" s="13" t="s">
        <v>311</v>
      </c>
      <c r="FK2" s="32" t="s">
        <v>301</v>
      </c>
      <c r="FL2" s="7" t="s">
        <v>287</v>
      </c>
      <c r="FM2" s="7" t="s">
        <v>278</v>
      </c>
      <c r="FN2" s="7" t="s">
        <v>261</v>
      </c>
      <c r="FO2" s="14" t="s">
        <v>248</v>
      </c>
      <c r="FP2" s="14" t="s">
        <v>241</v>
      </c>
      <c r="FQ2" s="7" t="s">
        <v>230</v>
      </c>
      <c r="FR2" s="7" t="s">
        <v>219</v>
      </c>
      <c r="FS2" s="14" t="s">
        <v>211</v>
      </c>
      <c r="FT2" s="7" t="s">
        <v>199</v>
      </c>
      <c r="FU2" s="7" t="s">
        <v>107</v>
      </c>
      <c r="FV2" s="2" t="s">
        <v>108</v>
      </c>
      <c r="FW2" s="2" t="s">
        <v>109</v>
      </c>
      <c r="FX2" s="6" t="s">
        <v>31</v>
      </c>
      <c r="FY2" s="15" t="s">
        <v>249</v>
      </c>
      <c r="FZ2" s="15" t="s">
        <v>275</v>
      </c>
      <c r="GA2" s="13" t="s">
        <v>309</v>
      </c>
      <c r="GB2" s="32" t="s">
        <v>302</v>
      </c>
      <c r="GC2" s="7" t="s">
        <v>291</v>
      </c>
      <c r="GD2" s="7" t="s">
        <v>279</v>
      </c>
      <c r="GE2" s="7" t="s">
        <v>262</v>
      </c>
      <c r="GF2" s="14" t="s">
        <v>250</v>
      </c>
      <c r="GG2" s="14" t="s">
        <v>239</v>
      </c>
      <c r="GH2" s="7" t="s">
        <v>231</v>
      </c>
      <c r="GI2" s="7" t="s">
        <v>220</v>
      </c>
      <c r="GJ2" s="14" t="s">
        <v>207</v>
      </c>
      <c r="GK2" s="7" t="s">
        <v>194</v>
      </c>
      <c r="GL2" s="2" t="s">
        <v>110</v>
      </c>
      <c r="GM2" s="2" t="s">
        <v>111</v>
      </c>
      <c r="GN2" s="2" t="s">
        <v>112</v>
      </c>
      <c r="GO2" s="6" t="s">
        <v>31</v>
      </c>
      <c r="GP2" s="19" t="s">
        <v>249</v>
      </c>
      <c r="GQ2" s="19" t="s">
        <v>275</v>
      </c>
    </row>
    <row r="3" spans="1:199" ht="12.75" customHeight="1" x14ac:dyDescent="0.25">
      <c r="A3" s="2">
        <v>8001</v>
      </c>
      <c r="B3" s="12" t="s">
        <v>113</v>
      </c>
      <c r="C3" s="26">
        <v>5</v>
      </c>
      <c r="D3" s="26">
        <v>3</v>
      </c>
      <c r="E3" s="26">
        <v>8</v>
      </c>
      <c r="F3" s="16">
        <v>9</v>
      </c>
      <c r="G3" s="16">
        <v>10</v>
      </c>
      <c r="H3" s="16">
        <v>7</v>
      </c>
      <c r="I3">
        <v>8</v>
      </c>
      <c r="J3">
        <v>10</v>
      </c>
      <c r="K3">
        <v>11</v>
      </c>
      <c r="L3">
        <v>8</v>
      </c>
      <c r="M3">
        <v>11</v>
      </c>
      <c r="N3">
        <v>6</v>
      </c>
      <c r="O3" s="2">
        <v>11</v>
      </c>
      <c r="P3" s="2">
        <v>4</v>
      </c>
      <c r="Q3" s="2">
        <v>4</v>
      </c>
      <c r="R3" s="2">
        <v>8</v>
      </c>
      <c r="S3" s="2">
        <v>6</v>
      </c>
      <c r="T3" s="4">
        <v>5</v>
      </c>
      <c r="U3" s="2">
        <v>3</v>
      </c>
      <c r="V3" s="2">
        <v>9</v>
      </c>
      <c r="W3" s="2">
        <v>15</v>
      </c>
      <c r="X3" s="2">
        <v>12</v>
      </c>
      <c r="Y3" s="2">
        <v>8</v>
      </c>
      <c r="Z3" s="2">
        <v>15</v>
      </c>
      <c r="AA3" s="2">
        <v>8</v>
      </c>
      <c r="AB3" s="2">
        <v>13</v>
      </c>
      <c r="AC3" s="2">
        <v>14</v>
      </c>
      <c r="AD3" s="2">
        <v>10</v>
      </c>
      <c r="AE3" s="2">
        <v>10</v>
      </c>
      <c r="AF3" s="2">
        <v>13</v>
      </c>
      <c r="AG3" s="2">
        <v>14</v>
      </c>
      <c r="AH3" s="2">
        <v>14</v>
      </c>
      <c r="AI3" s="2">
        <v>8</v>
      </c>
      <c r="AJ3" s="2">
        <v>10</v>
      </c>
      <c r="AK3" s="2">
        <v>11</v>
      </c>
      <c r="AL3" s="5">
        <f>(C3-D3)/D3</f>
        <v>0.66666666666666663</v>
      </c>
      <c r="AM3" s="5">
        <f>(C3-H3)/H3</f>
        <v>-0.2857142857142857</v>
      </c>
      <c r="AN3" s="5">
        <f>(C3-M3)/M3</f>
        <v>-0.54545454545454541</v>
      </c>
      <c r="AO3" s="31">
        <v>727500</v>
      </c>
      <c r="AP3" s="26">
        <v>759000</v>
      </c>
      <c r="AQ3" s="26">
        <v>677500</v>
      </c>
      <c r="AR3" s="17">
        <v>685000</v>
      </c>
      <c r="AS3" s="17">
        <v>760000</v>
      </c>
      <c r="AT3" s="17">
        <v>555000</v>
      </c>
      <c r="AU3">
        <v>592500</v>
      </c>
      <c r="AV3">
        <v>577450</v>
      </c>
      <c r="AW3">
        <v>520000</v>
      </c>
      <c r="AX3">
        <v>467500</v>
      </c>
      <c r="AY3" s="8">
        <v>415000</v>
      </c>
      <c r="AZ3" s="8">
        <v>451000</v>
      </c>
      <c r="BA3" s="2">
        <v>280000</v>
      </c>
      <c r="BB3" s="2">
        <v>224000</v>
      </c>
      <c r="BC3" s="2">
        <v>310000</v>
      </c>
      <c r="BD3" s="2">
        <v>250000</v>
      </c>
      <c r="BE3" s="4">
        <v>250500</v>
      </c>
      <c r="BF3" s="4">
        <v>340000</v>
      </c>
      <c r="BG3" s="2">
        <v>530000</v>
      </c>
      <c r="BH3" s="2">
        <v>540000</v>
      </c>
      <c r="BI3" s="2">
        <v>531000</v>
      </c>
      <c r="BJ3" s="2">
        <v>522500</v>
      </c>
      <c r="BK3" s="2">
        <v>477450</v>
      </c>
      <c r="BL3" s="2">
        <v>339000</v>
      </c>
      <c r="BM3" s="2">
        <v>327500</v>
      </c>
      <c r="BN3" s="2">
        <v>335000</v>
      </c>
      <c r="BO3" s="2">
        <v>255000</v>
      </c>
      <c r="BP3" s="2">
        <v>216500</v>
      </c>
      <c r="BQ3" s="2">
        <v>189500</v>
      </c>
      <c r="BR3" s="2">
        <v>170000</v>
      </c>
      <c r="BS3" s="5">
        <f>(AO3-AP3)/AP3</f>
        <v>-4.1501976284584984E-2</v>
      </c>
      <c r="BT3" s="5">
        <f>(AO3-AT3)/AT3</f>
        <v>0.3108108108108108</v>
      </c>
      <c r="BU3" s="5">
        <f>(AO3-AY3)/AY3</f>
        <v>0.75301204819277112</v>
      </c>
      <c r="BV3" s="31">
        <v>887500</v>
      </c>
      <c r="BW3" s="26">
        <v>667333</v>
      </c>
      <c r="BX3" s="26">
        <v>678125</v>
      </c>
      <c r="BY3" s="17">
        <v>619777</v>
      </c>
      <c r="BZ3" s="17">
        <v>750865</v>
      </c>
      <c r="CA3" s="17">
        <v>556428</v>
      </c>
      <c r="CB3">
        <v>607437</v>
      </c>
      <c r="CC3">
        <v>545490</v>
      </c>
      <c r="CD3">
        <v>513523</v>
      </c>
      <c r="CE3">
        <v>495464</v>
      </c>
      <c r="CF3">
        <v>422259</v>
      </c>
      <c r="CG3" s="2">
        <v>373726</v>
      </c>
      <c r="CH3" s="2">
        <v>235725</v>
      </c>
      <c r="CI3" s="2">
        <v>290000</v>
      </c>
      <c r="CJ3" s="2">
        <v>270375</v>
      </c>
      <c r="CK3" s="4">
        <v>270850</v>
      </c>
      <c r="CL3" s="4">
        <v>372000</v>
      </c>
      <c r="CM3" s="2">
        <v>549333</v>
      </c>
      <c r="CN3" s="2">
        <v>530777</v>
      </c>
      <c r="CO3" s="2">
        <v>592140</v>
      </c>
      <c r="CP3" s="2">
        <v>501583</v>
      </c>
      <c r="CQ3" s="2">
        <v>477550</v>
      </c>
      <c r="CR3" s="2">
        <v>338533</v>
      </c>
      <c r="CS3" s="2">
        <v>326875</v>
      </c>
      <c r="CT3" s="2">
        <v>331300</v>
      </c>
      <c r="CU3" s="2">
        <v>251267</v>
      </c>
      <c r="CV3" s="2">
        <v>225490</v>
      </c>
      <c r="CW3" s="2">
        <v>193900</v>
      </c>
      <c r="CX3" s="2">
        <v>187391</v>
      </c>
      <c r="CY3" s="2">
        <v>187771</v>
      </c>
      <c r="CZ3" s="2">
        <v>184142</v>
      </c>
      <c r="DA3" s="2">
        <v>197287</v>
      </c>
      <c r="DB3" s="2">
        <v>157150</v>
      </c>
      <c r="DC3" s="2">
        <v>162363</v>
      </c>
      <c r="DD3" s="5">
        <f>(BV3-BW3)/BW3</f>
        <v>0.32992074421615597</v>
      </c>
      <c r="DE3" s="5">
        <f>(BV3-CA3)/CA3</f>
        <v>0.59499521950728573</v>
      </c>
      <c r="DF3" s="5">
        <f>(BV3-CF3)/CF3</f>
        <v>1.1017906071865846</v>
      </c>
      <c r="DG3" s="26">
        <v>8</v>
      </c>
      <c r="DH3" s="26">
        <v>21</v>
      </c>
      <c r="DI3" s="26">
        <v>16</v>
      </c>
      <c r="DJ3" s="16">
        <v>18</v>
      </c>
      <c r="DK3" s="16">
        <v>14</v>
      </c>
      <c r="DL3" s="16">
        <v>74</v>
      </c>
      <c r="DM3">
        <v>55</v>
      </c>
      <c r="DN3">
        <v>28</v>
      </c>
      <c r="DO3">
        <v>36</v>
      </c>
      <c r="DP3">
        <v>87</v>
      </c>
      <c r="DQ3">
        <v>184</v>
      </c>
      <c r="DR3" s="3">
        <v>66</v>
      </c>
      <c r="DS3" s="2">
        <v>152</v>
      </c>
      <c r="DT3" s="2">
        <v>90</v>
      </c>
      <c r="DU3" s="2">
        <v>110</v>
      </c>
      <c r="DV3" s="2">
        <v>108</v>
      </c>
      <c r="DW3" s="4">
        <v>249</v>
      </c>
      <c r="DX3" s="4">
        <v>209</v>
      </c>
      <c r="DY3" s="2">
        <v>104</v>
      </c>
      <c r="DZ3" s="2">
        <v>102</v>
      </c>
      <c r="EA3" s="2">
        <v>59</v>
      </c>
      <c r="EB3" s="2">
        <v>108</v>
      </c>
      <c r="EC3" s="2">
        <v>47</v>
      </c>
      <c r="ED3" s="2">
        <v>32</v>
      </c>
      <c r="EE3" s="2">
        <v>42</v>
      </c>
      <c r="EF3" s="2">
        <v>24</v>
      </c>
      <c r="EG3" s="2">
        <v>11</v>
      </c>
      <c r="EH3" s="2">
        <v>25</v>
      </c>
      <c r="EI3" s="2">
        <v>59</v>
      </c>
      <c r="EJ3" s="2">
        <v>68</v>
      </c>
      <c r="EK3" s="2">
        <v>86</v>
      </c>
      <c r="EL3" s="2">
        <v>93</v>
      </c>
      <c r="EM3" s="2">
        <v>92</v>
      </c>
      <c r="EN3" s="2">
        <v>63</v>
      </c>
      <c r="EO3" s="2">
        <v>90</v>
      </c>
      <c r="EP3" s="5">
        <f>(DG3-DH3)/DH3</f>
        <v>-0.61904761904761907</v>
      </c>
      <c r="EQ3" s="5">
        <f>(DG3-DL3)/DL3</f>
        <v>-0.89189189189189189</v>
      </c>
      <c r="ER3" s="5">
        <f>(DG3-DQ3)/DQ3</f>
        <v>-0.95652173913043481</v>
      </c>
      <c r="ES3" s="26">
        <v>14</v>
      </c>
      <c r="ET3" s="26">
        <v>12</v>
      </c>
      <c r="EU3" s="26">
        <v>17</v>
      </c>
      <c r="EV3" s="16">
        <v>7</v>
      </c>
      <c r="EW3" s="16">
        <v>14</v>
      </c>
      <c r="EX3" s="16">
        <v>13</v>
      </c>
      <c r="EY3">
        <v>19</v>
      </c>
      <c r="EZ3">
        <v>17</v>
      </c>
      <c r="FA3">
        <v>19</v>
      </c>
      <c r="FB3">
        <v>12</v>
      </c>
      <c r="FC3">
        <v>16</v>
      </c>
      <c r="FD3" s="3">
        <v>13</v>
      </c>
      <c r="FE3" s="2">
        <v>11</v>
      </c>
      <c r="FF3" s="2">
        <v>11</v>
      </c>
      <c r="FG3" s="5">
        <f>(ES3-ET3)/ET3</f>
        <v>0.16666666666666666</v>
      </c>
      <c r="FH3" s="5">
        <f>(ES3-EX3)/EX3</f>
        <v>7.6923076923076927E-2</v>
      </c>
      <c r="FI3" s="5">
        <f>(ES3-FC3)/FC3</f>
        <v>-0.125</v>
      </c>
      <c r="FJ3" s="31">
        <v>774000</v>
      </c>
      <c r="FK3" s="26">
        <v>662450</v>
      </c>
      <c r="FL3" s="26">
        <v>700000</v>
      </c>
      <c r="FM3" s="17">
        <v>549000</v>
      </c>
      <c r="FN3" s="17">
        <v>602250</v>
      </c>
      <c r="FO3" s="17">
        <v>549500</v>
      </c>
      <c r="FP3">
        <v>559000</v>
      </c>
      <c r="FQ3">
        <v>559900</v>
      </c>
      <c r="FR3">
        <v>609000</v>
      </c>
      <c r="FS3">
        <v>474500</v>
      </c>
      <c r="FT3">
        <v>389000</v>
      </c>
      <c r="FU3">
        <v>444000</v>
      </c>
      <c r="FV3" s="2">
        <v>465000</v>
      </c>
      <c r="FW3" s="2">
        <v>249900</v>
      </c>
      <c r="FX3" s="5">
        <f>(FJ3-FK3)/FK3</f>
        <v>0.16839006717488111</v>
      </c>
      <c r="FY3" s="5">
        <f>(FJ3-FO3)/FO3</f>
        <v>0.40855323020928114</v>
      </c>
      <c r="FZ3" s="5">
        <f>(FJ3-FT3)/FT3</f>
        <v>0.98971722365038561</v>
      </c>
      <c r="GA3" s="31">
        <v>897800</v>
      </c>
      <c r="GB3" s="26">
        <v>652333</v>
      </c>
      <c r="GC3" s="26">
        <v>694250</v>
      </c>
      <c r="GD3" s="17">
        <v>634083</v>
      </c>
      <c r="GE3" s="17">
        <v>765320</v>
      </c>
      <c r="GF3" s="17">
        <v>566521</v>
      </c>
      <c r="GG3">
        <v>632375</v>
      </c>
      <c r="GH3">
        <v>552470</v>
      </c>
      <c r="GI3">
        <v>520854</v>
      </c>
      <c r="GJ3">
        <v>497450</v>
      </c>
      <c r="GK3">
        <v>437432</v>
      </c>
      <c r="GL3" s="3">
        <v>427800</v>
      </c>
      <c r="GM3" s="2">
        <v>393472</v>
      </c>
      <c r="GN3" s="2">
        <v>279700</v>
      </c>
      <c r="GO3" s="5">
        <f>(GA3-GB3)/GB3</f>
        <v>0.3762909434291995</v>
      </c>
      <c r="GP3" s="20">
        <f>(GA3-GF3)/GF3</f>
        <v>0.58476031779934023</v>
      </c>
      <c r="GQ3" s="20">
        <f>(GA3-GK3)/GK3</f>
        <v>1.0524332924888897</v>
      </c>
    </row>
    <row r="4" spans="1:199" ht="12.75" customHeight="1" x14ac:dyDescent="0.25">
      <c r="A4" s="2">
        <v>8002</v>
      </c>
      <c r="B4" s="12" t="s">
        <v>115</v>
      </c>
      <c r="C4" s="26">
        <v>24</v>
      </c>
      <c r="D4" s="26">
        <v>18</v>
      </c>
      <c r="E4" s="26">
        <v>14</v>
      </c>
      <c r="F4" s="16">
        <v>27</v>
      </c>
      <c r="G4" s="16">
        <v>29</v>
      </c>
      <c r="H4" s="16">
        <v>15</v>
      </c>
      <c r="I4">
        <v>25</v>
      </c>
      <c r="J4">
        <v>27</v>
      </c>
      <c r="K4">
        <v>20</v>
      </c>
      <c r="L4">
        <v>29</v>
      </c>
      <c r="M4">
        <v>22</v>
      </c>
      <c r="N4">
        <v>29</v>
      </c>
      <c r="O4" s="2">
        <v>25</v>
      </c>
      <c r="P4" s="2">
        <v>19</v>
      </c>
      <c r="Q4" s="2">
        <v>21</v>
      </c>
      <c r="R4" s="2">
        <v>24</v>
      </c>
      <c r="S4" s="2">
        <v>17</v>
      </c>
      <c r="T4" s="4">
        <v>15</v>
      </c>
      <c r="U4" s="2">
        <v>10</v>
      </c>
      <c r="V4" s="2">
        <v>23</v>
      </c>
      <c r="W4" s="2">
        <v>37</v>
      </c>
      <c r="X4" s="2">
        <v>31</v>
      </c>
      <c r="Y4" s="2">
        <v>36</v>
      </c>
      <c r="Z4" s="2">
        <v>32</v>
      </c>
      <c r="AA4" s="2">
        <v>36</v>
      </c>
      <c r="AB4" s="2">
        <v>21</v>
      </c>
      <c r="AC4" s="2">
        <v>45</v>
      </c>
      <c r="AD4" s="2">
        <v>34</v>
      </c>
      <c r="AE4" s="2">
        <v>34</v>
      </c>
      <c r="AF4" s="2">
        <v>44</v>
      </c>
      <c r="AG4" s="2">
        <v>46</v>
      </c>
      <c r="AH4" s="2">
        <v>33</v>
      </c>
      <c r="AI4" s="2">
        <v>29</v>
      </c>
      <c r="AJ4" s="2">
        <v>28</v>
      </c>
      <c r="AK4" s="2">
        <v>28</v>
      </c>
      <c r="AL4" s="5">
        <f t="shared" ref="AL4:AL67" si="0">(C4-D4)/D4</f>
        <v>0.33333333333333331</v>
      </c>
      <c r="AM4" s="5">
        <f t="shared" ref="AM4:AM67" si="1">(C4-H4)/H4</f>
        <v>0.6</v>
      </c>
      <c r="AN4" s="5">
        <f t="shared" ref="AN4:AN67" si="2">(C4-M4)/M4</f>
        <v>9.0909090909090912E-2</v>
      </c>
      <c r="AO4" s="31">
        <v>688650</v>
      </c>
      <c r="AP4" s="26">
        <v>677500</v>
      </c>
      <c r="AQ4" s="26">
        <v>610000</v>
      </c>
      <c r="AR4" s="17">
        <v>568000</v>
      </c>
      <c r="AS4" s="17">
        <v>550000</v>
      </c>
      <c r="AT4" s="17">
        <v>480000</v>
      </c>
      <c r="AU4">
        <v>456000</v>
      </c>
      <c r="AV4">
        <v>450000</v>
      </c>
      <c r="AW4">
        <v>452000</v>
      </c>
      <c r="AX4">
        <v>383000</v>
      </c>
      <c r="AY4" s="8">
        <v>388250</v>
      </c>
      <c r="AZ4" s="8">
        <v>370000</v>
      </c>
      <c r="BA4" s="2">
        <v>355000</v>
      </c>
      <c r="BB4" s="2">
        <v>273000</v>
      </c>
      <c r="BC4" s="2">
        <v>290000</v>
      </c>
      <c r="BD4" s="2">
        <v>264500</v>
      </c>
      <c r="BE4" s="4">
        <v>276000</v>
      </c>
      <c r="BF4" s="4">
        <v>350000</v>
      </c>
      <c r="BG4" s="2">
        <v>560000</v>
      </c>
      <c r="BH4" s="2">
        <v>599000</v>
      </c>
      <c r="BI4" s="2">
        <v>535000</v>
      </c>
      <c r="BJ4" s="2">
        <v>530000</v>
      </c>
      <c r="BK4" s="2">
        <v>440500</v>
      </c>
      <c r="BL4" s="2">
        <v>401275</v>
      </c>
      <c r="BM4" s="2">
        <v>372500</v>
      </c>
      <c r="BN4" s="2">
        <v>345000</v>
      </c>
      <c r="BO4" s="2">
        <v>267500</v>
      </c>
      <c r="BP4" s="2">
        <v>234252</v>
      </c>
      <c r="BQ4" s="2">
        <v>215000</v>
      </c>
      <c r="BR4" s="2">
        <v>199500</v>
      </c>
      <c r="BS4" s="5">
        <f t="shared" ref="BS4:BS67" si="3">(AO4-AP4)/AP4</f>
        <v>1.6457564575645758E-2</v>
      </c>
      <c r="BT4" s="5">
        <f t="shared" ref="BT4:BT67" si="4">(AO4-AT4)/AT4</f>
        <v>0.4346875</v>
      </c>
      <c r="BU4" s="5">
        <f t="shared" ref="BU4:BU67" si="5">(AO4-AY4)/AY4</f>
        <v>0.77372826786864135</v>
      </c>
      <c r="BV4" s="31">
        <v>701846</v>
      </c>
      <c r="BW4" s="26">
        <v>657028</v>
      </c>
      <c r="BX4" s="26">
        <v>608214</v>
      </c>
      <c r="BY4" s="17">
        <v>584585</v>
      </c>
      <c r="BZ4" s="17">
        <v>553710</v>
      </c>
      <c r="CA4" s="17">
        <v>514486</v>
      </c>
      <c r="CB4">
        <v>469403</v>
      </c>
      <c r="CC4">
        <v>475304</v>
      </c>
      <c r="CD4">
        <v>445175</v>
      </c>
      <c r="CE4">
        <v>388140</v>
      </c>
      <c r="CF4">
        <v>388295</v>
      </c>
      <c r="CG4" s="2">
        <v>347882</v>
      </c>
      <c r="CH4" s="2">
        <v>273121</v>
      </c>
      <c r="CI4" s="2">
        <v>291238</v>
      </c>
      <c r="CJ4" s="2">
        <v>282037</v>
      </c>
      <c r="CK4" s="4">
        <v>277905</v>
      </c>
      <c r="CL4" s="4">
        <v>350472</v>
      </c>
      <c r="CM4" s="2">
        <v>584215</v>
      </c>
      <c r="CN4" s="2">
        <v>614086</v>
      </c>
      <c r="CO4" s="2">
        <v>540835</v>
      </c>
      <c r="CP4" s="2">
        <v>543803</v>
      </c>
      <c r="CQ4" s="2">
        <v>467663</v>
      </c>
      <c r="CR4" s="2">
        <v>417327</v>
      </c>
      <c r="CS4" s="2">
        <v>373933</v>
      </c>
      <c r="CT4" s="2">
        <v>334642</v>
      </c>
      <c r="CU4" s="2">
        <v>289488</v>
      </c>
      <c r="CV4" s="2">
        <v>234536</v>
      </c>
      <c r="CW4" s="2">
        <v>224016</v>
      </c>
      <c r="CX4" s="2">
        <v>207973</v>
      </c>
      <c r="CY4" s="2">
        <v>207967</v>
      </c>
      <c r="CZ4" s="2">
        <v>195314</v>
      </c>
      <c r="DA4" s="2">
        <v>198410</v>
      </c>
      <c r="DB4" s="2">
        <v>193053</v>
      </c>
      <c r="DC4" s="2">
        <v>200203</v>
      </c>
      <c r="DD4" s="5">
        <f t="shared" ref="DD4:DD67" si="6">(BV4-BW4)/BW4</f>
        <v>6.8213226833559598E-2</v>
      </c>
      <c r="DE4" s="5">
        <f t="shared" ref="DE4:DE67" si="7">(BV4-CA4)/CA4</f>
        <v>0.36416928740529381</v>
      </c>
      <c r="DF4" s="5">
        <f t="shared" ref="DF4:DF67" si="8">(BV4-CF4)/CF4</f>
        <v>0.80750717882022693</v>
      </c>
      <c r="DG4" s="26">
        <v>43</v>
      </c>
      <c r="DH4" s="26">
        <v>57</v>
      </c>
      <c r="DI4" s="26">
        <v>29</v>
      </c>
      <c r="DJ4" s="16">
        <v>30</v>
      </c>
      <c r="DK4" s="16">
        <v>77</v>
      </c>
      <c r="DL4" s="16">
        <v>64</v>
      </c>
      <c r="DM4">
        <v>26</v>
      </c>
      <c r="DN4">
        <v>87</v>
      </c>
      <c r="DO4">
        <v>66</v>
      </c>
      <c r="DP4">
        <v>106</v>
      </c>
      <c r="DQ4">
        <v>72</v>
      </c>
      <c r="DR4" s="3">
        <v>125</v>
      </c>
      <c r="DS4" s="2">
        <v>94</v>
      </c>
      <c r="DT4" s="2">
        <v>132</v>
      </c>
      <c r="DU4" s="2">
        <v>175</v>
      </c>
      <c r="DV4" s="2">
        <v>133</v>
      </c>
      <c r="DW4" s="4">
        <v>88</v>
      </c>
      <c r="DX4" s="4">
        <v>146</v>
      </c>
      <c r="DY4" s="2">
        <v>164</v>
      </c>
      <c r="DZ4" s="2">
        <v>104</v>
      </c>
      <c r="EA4" s="2">
        <v>45</v>
      </c>
      <c r="EB4" s="2">
        <v>82</v>
      </c>
      <c r="EC4" s="2">
        <v>40</v>
      </c>
      <c r="ED4" s="2">
        <v>30</v>
      </c>
      <c r="EE4" s="2">
        <v>34</v>
      </c>
      <c r="EF4" s="2">
        <v>16</v>
      </c>
      <c r="EG4" s="2">
        <v>23</v>
      </c>
      <c r="EH4" s="2">
        <v>46</v>
      </c>
      <c r="EI4" s="2">
        <v>62</v>
      </c>
      <c r="EJ4" s="2">
        <v>43</v>
      </c>
      <c r="EK4" s="2">
        <v>94</v>
      </c>
      <c r="EL4" s="2">
        <v>56</v>
      </c>
      <c r="EM4" s="2">
        <v>94</v>
      </c>
      <c r="EN4" s="2">
        <v>78</v>
      </c>
      <c r="EO4" s="2">
        <v>45</v>
      </c>
      <c r="EP4" s="5">
        <f t="shared" ref="EP4:EP67" si="9">(DG4-DH4)/DH4</f>
        <v>-0.24561403508771928</v>
      </c>
      <c r="EQ4" s="5">
        <f t="shared" ref="EQ4:EQ67" si="10">(DG4-DL4)/DL4</f>
        <v>-0.328125</v>
      </c>
      <c r="ER4" s="5">
        <f t="shared" ref="ER4:ER67" si="11">(DG4-DQ4)/DQ4</f>
        <v>-0.40277777777777779</v>
      </c>
      <c r="ES4" s="26">
        <v>31</v>
      </c>
      <c r="ET4" s="26">
        <v>26</v>
      </c>
      <c r="EU4" s="26">
        <v>33</v>
      </c>
      <c r="EV4" s="16">
        <v>35</v>
      </c>
      <c r="EW4" s="16">
        <v>56</v>
      </c>
      <c r="EX4" s="16">
        <v>56</v>
      </c>
      <c r="EY4">
        <v>53</v>
      </c>
      <c r="EZ4">
        <v>51</v>
      </c>
      <c r="FA4">
        <v>45</v>
      </c>
      <c r="FB4">
        <v>57</v>
      </c>
      <c r="FC4">
        <v>50</v>
      </c>
      <c r="FD4" s="3">
        <v>43</v>
      </c>
      <c r="FE4" s="2">
        <v>22</v>
      </c>
      <c r="FF4" s="2">
        <v>33</v>
      </c>
      <c r="FG4" s="5">
        <f t="shared" ref="FG4:FG67" si="12">(ES4-ET4)/ET4</f>
        <v>0.19230769230769232</v>
      </c>
      <c r="FH4" s="5">
        <f t="shared" ref="FH4:FH67" si="13">(ES4-EX4)/EX4</f>
        <v>-0.44642857142857145</v>
      </c>
      <c r="FI4" s="5">
        <f t="shared" ref="FI4:FI67" si="14">(ES4-FC4)/FC4</f>
        <v>-0.38</v>
      </c>
      <c r="FJ4" s="31">
        <v>697500</v>
      </c>
      <c r="FK4" s="26">
        <v>668000</v>
      </c>
      <c r="FL4" s="26">
        <v>699900</v>
      </c>
      <c r="FM4" s="17">
        <v>600000</v>
      </c>
      <c r="FN4" s="17">
        <v>572450</v>
      </c>
      <c r="FO4" s="17">
        <v>574500</v>
      </c>
      <c r="FP4">
        <v>499900</v>
      </c>
      <c r="FQ4">
        <v>500000</v>
      </c>
      <c r="FR4">
        <v>499999</v>
      </c>
      <c r="FS4">
        <v>425000</v>
      </c>
      <c r="FT4">
        <v>427000</v>
      </c>
      <c r="FU4">
        <v>399700</v>
      </c>
      <c r="FV4" s="2">
        <v>347400</v>
      </c>
      <c r="FW4" s="2">
        <v>299000</v>
      </c>
      <c r="FX4" s="5">
        <f t="shared" ref="FX4:FX67" si="15">(FJ4-FK4)/FK4</f>
        <v>4.4161676646706588E-2</v>
      </c>
      <c r="FY4" s="5">
        <f t="shared" ref="FY4:FY67" si="16">(FJ4-FO4)/FO4</f>
        <v>0.21409921671018275</v>
      </c>
      <c r="FZ4" s="5">
        <f t="shared" ref="FZ4:FZ67" si="17">(FJ4-FT4)/FT4</f>
        <v>0.63348946135831385</v>
      </c>
      <c r="GA4" s="31">
        <v>707854</v>
      </c>
      <c r="GB4" s="26">
        <v>671150</v>
      </c>
      <c r="GC4" s="26">
        <v>603107</v>
      </c>
      <c r="GD4" s="17">
        <v>592435</v>
      </c>
      <c r="GE4" s="17">
        <v>564271</v>
      </c>
      <c r="GF4" s="17">
        <v>526540</v>
      </c>
      <c r="GG4">
        <v>487991</v>
      </c>
      <c r="GH4">
        <v>492077</v>
      </c>
      <c r="GI4">
        <v>448355</v>
      </c>
      <c r="GJ4">
        <v>397955</v>
      </c>
      <c r="GK4">
        <v>403834</v>
      </c>
      <c r="GL4" s="3">
        <v>380399</v>
      </c>
      <c r="GM4" s="2">
        <v>359532</v>
      </c>
      <c r="GN4" s="2">
        <v>283053</v>
      </c>
      <c r="GO4" s="5">
        <f t="shared" ref="GO4:GO67" si="18">(GA4-GB4)/GB4</f>
        <v>5.4688221709006932E-2</v>
      </c>
      <c r="GP4" s="20">
        <f t="shared" ref="GP4:GP67" si="19">(GA4-GF4)/GF4</f>
        <v>0.34434990693964374</v>
      </c>
      <c r="GQ4" s="20">
        <f t="shared" ref="GQ4:GQ67" si="20">(GA4-GK4)/GK4</f>
        <v>0.75283408529247164</v>
      </c>
    </row>
    <row r="5" spans="1:199" ht="12.75" customHeight="1" x14ac:dyDescent="0.25">
      <c r="A5" s="2">
        <v>8003</v>
      </c>
      <c r="B5" s="12" t="s">
        <v>116</v>
      </c>
      <c r="C5" s="26">
        <v>3</v>
      </c>
      <c r="D5" s="26">
        <v>5</v>
      </c>
      <c r="E5" s="26">
        <v>6</v>
      </c>
      <c r="F5" s="16">
        <v>2</v>
      </c>
      <c r="G5" s="16">
        <v>6</v>
      </c>
      <c r="H5" s="16">
        <v>4</v>
      </c>
      <c r="I5">
        <v>4</v>
      </c>
      <c r="J5">
        <v>5</v>
      </c>
      <c r="K5">
        <v>10</v>
      </c>
      <c r="L5">
        <v>4</v>
      </c>
      <c r="M5">
        <v>4</v>
      </c>
      <c r="N5">
        <v>3</v>
      </c>
      <c r="O5" s="2">
        <v>8</v>
      </c>
      <c r="P5" s="2">
        <v>4</v>
      </c>
      <c r="Q5" s="2">
        <v>3</v>
      </c>
      <c r="R5" s="2">
        <v>4</v>
      </c>
      <c r="S5" s="2">
        <v>0</v>
      </c>
      <c r="T5" s="4">
        <v>4</v>
      </c>
      <c r="U5" s="2">
        <v>5</v>
      </c>
      <c r="V5" s="2">
        <v>5</v>
      </c>
      <c r="W5" s="2">
        <v>4</v>
      </c>
      <c r="X5" s="2">
        <v>6</v>
      </c>
      <c r="Y5" s="2">
        <v>6</v>
      </c>
      <c r="Z5" s="2">
        <v>5</v>
      </c>
      <c r="AA5" s="2">
        <v>2</v>
      </c>
      <c r="AB5" s="2">
        <v>11</v>
      </c>
      <c r="AC5" s="2">
        <v>6</v>
      </c>
      <c r="AD5" s="2">
        <v>9</v>
      </c>
      <c r="AE5" s="2">
        <v>12</v>
      </c>
      <c r="AF5" s="2">
        <v>9</v>
      </c>
      <c r="AG5" s="2">
        <v>7</v>
      </c>
      <c r="AH5" s="2">
        <v>8</v>
      </c>
      <c r="AI5" s="2">
        <v>5</v>
      </c>
      <c r="AJ5" s="2">
        <v>8</v>
      </c>
      <c r="AK5" s="2">
        <v>10</v>
      </c>
      <c r="AL5" s="5">
        <f t="shared" si="0"/>
        <v>-0.4</v>
      </c>
      <c r="AM5" s="5">
        <f t="shared" si="1"/>
        <v>-0.25</v>
      </c>
      <c r="AN5" s="5">
        <f t="shared" si="2"/>
        <v>-0.25</v>
      </c>
      <c r="AO5" s="31">
        <v>763800</v>
      </c>
      <c r="AP5" s="26">
        <v>807000</v>
      </c>
      <c r="AQ5" s="26">
        <v>610000</v>
      </c>
      <c r="AR5" s="17">
        <v>679000</v>
      </c>
      <c r="AS5" s="17">
        <v>758750</v>
      </c>
      <c r="AT5" s="17">
        <v>667500</v>
      </c>
      <c r="AU5">
        <v>512500</v>
      </c>
      <c r="AV5">
        <v>825000</v>
      </c>
      <c r="AW5">
        <v>613250</v>
      </c>
      <c r="AX5">
        <v>584500</v>
      </c>
      <c r="AY5" s="8">
        <v>530000</v>
      </c>
      <c r="AZ5" s="8">
        <v>645000</v>
      </c>
      <c r="BA5" s="2">
        <v>596212</v>
      </c>
      <c r="BB5" s="2">
        <v>475000</v>
      </c>
      <c r="BC5" s="2">
        <v>256000</v>
      </c>
      <c r="BD5" s="2">
        <v>375000</v>
      </c>
      <c r="BE5" s="4">
        <v>0</v>
      </c>
      <c r="BF5" s="4">
        <v>632500</v>
      </c>
      <c r="BG5" s="2">
        <v>600000</v>
      </c>
      <c r="BH5" s="2">
        <v>556000</v>
      </c>
      <c r="BI5" s="2">
        <v>726500</v>
      </c>
      <c r="BJ5" s="2">
        <v>502500</v>
      </c>
      <c r="BK5" s="2">
        <v>512500</v>
      </c>
      <c r="BL5" s="2">
        <v>445000</v>
      </c>
      <c r="BM5" s="2">
        <v>440000</v>
      </c>
      <c r="BN5" s="2">
        <v>365000</v>
      </c>
      <c r="BO5" s="2">
        <v>320750</v>
      </c>
      <c r="BP5" s="2">
        <v>260000</v>
      </c>
      <c r="BQ5" s="2">
        <v>264500</v>
      </c>
      <c r="BR5" s="2">
        <v>220000</v>
      </c>
      <c r="BS5" s="5">
        <f t="shared" si="3"/>
        <v>-5.3531598513011154E-2</v>
      </c>
      <c r="BT5" s="5">
        <f t="shared" si="4"/>
        <v>0.14426966292134832</v>
      </c>
      <c r="BU5" s="5">
        <f t="shared" si="5"/>
        <v>0.44113207547169814</v>
      </c>
      <c r="BV5" s="31">
        <v>765733</v>
      </c>
      <c r="BW5" s="26">
        <v>937200</v>
      </c>
      <c r="BX5" s="26">
        <v>578583</v>
      </c>
      <c r="BY5" s="17">
        <v>679000</v>
      </c>
      <c r="BZ5" s="17">
        <v>761250</v>
      </c>
      <c r="CA5" s="17">
        <v>678750</v>
      </c>
      <c r="CB5">
        <v>522250</v>
      </c>
      <c r="CC5">
        <v>748000</v>
      </c>
      <c r="CD5">
        <v>694100</v>
      </c>
      <c r="CE5">
        <v>576250</v>
      </c>
      <c r="CF5">
        <v>531250</v>
      </c>
      <c r="CG5" s="2">
        <v>561140</v>
      </c>
      <c r="CH5" s="2">
        <v>480000</v>
      </c>
      <c r="CI5" s="2">
        <v>356166</v>
      </c>
      <c r="CJ5" s="2">
        <v>408750</v>
      </c>
      <c r="CK5" s="4">
        <v>0</v>
      </c>
      <c r="CL5" s="4">
        <v>664875</v>
      </c>
      <c r="CM5" s="2">
        <v>662500</v>
      </c>
      <c r="CN5" s="2">
        <v>657200</v>
      </c>
      <c r="CO5" s="2">
        <v>663500</v>
      </c>
      <c r="CP5" s="2">
        <v>513000</v>
      </c>
      <c r="CQ5" s="2">
        <v>581833</v>
      </c>
      <c r="CR5" s="2">
        <v>476500</v>
      </c>
      <c r="CS5" s="2">
        <v>440000</v>
      </c>
      <c r="CT5" s="2">
        <v>376318</v>
      </c>
      <c r="CU5" s="2">
        <v>359250</v>
      </c>
      <c r="CV5" s="2">
        <v>264888</v>
      </c>
      <c r="CW5" s="2">
        <v>240875</v>
      </c>
      <c r="CX5" s="2">
        <v>213433</v>
      </c>
      <c r="CY5" s="2">
        <v>207357</v>
      </c>
      <c r="CZ5" s="2">
        <v>188437</v>
      </c>
      <c r="DA5" s="2">
        <v>189650</v>
      </c>
      <c r="DB5" s="2">
        <v>204000</v>
      </c>
      <c r="DC5" s="2">
        <v>230390</v>
      </c>
      <c r="DD5" s="5">
        <f t="shared" si="6"/>
        <v>-0.18295667947076397</v>
      </c>
      <c r="DE5" s="5">
        <f t="shared" si="7"/>
        <v>0.12815174953959485</v>
      </c>
      <c r="DF5" s="5">
        <f t="shared" si="8"/>
        <v>0.44137976470588236</v>
      </c>
      <c r="DG5" s="26">
        <v>123</v>
      </c>
      <c r="DH5" s="26">
        <v>129</v>
      </c>
      <c r="DI5" s="26">
        <v>88</v>
      </c>
      <c r="DJ5" s="16">
        <v>59</v>
      </c>
      <c r="DK5" s="16">
        <v>43</v>
      </c>
      <c r="DL5" s="16">
        <v>120</v>
      </c>
      <c r="DM5">
        <v>165</v>
      </c>
      <c r="DN5">
        <v>21</v>
      </c>
      <c r="DO5">
        <v>72</v>
      </c>
      <c r="DP5">
        <v>82</v>
      </c>
      <c r="DQ5">
        <v>59</v>
      </c>
      <c r="DR5" s="3">
        <v>63</v>
      </c>
      <c r="DS5" s="2">
        <v>77</v>
      </c>
      <c r="DT5" s="2">
        <v>84</v>
      </c>
      <c r="DU5" s="2">
        <v>214</v>
      </c>
      <c r="DV5" s="2">
        <v>113</v>
      </c>
      <c r="DW5" s="4">
        <v>0</v>
      </c>
      <c r="DX5" s="4">
        <v>146</v>
      </c>
      <c r="DY5" s="2">
        <v>176</v>
      </c>
      <c r="DZ5" s="2">
        <v>141</v>
      </c>
      <c r="EA5" s="2">
        <v>11</v>
      </c>
      <c r="EB5" s="2">
        <v>52</v>
      </c>
      <c r="EC5" s="2">
        <v>27</v>
      </c>
      <c r="ED5" s="2">
        <v>31</v>
      </c>
      <c r="EE5" s="2">
        <v>5</v>
      </c>
      <c r="EF5" s="2">
        <v>27</v>
      </c>
      <c r="EG5" s="2">
        <v>42</v>
      </c>
      <c r="EH5" s="2">
        <v>41</v>
      </c>
      <c r="EI5" s="2">
        <v>33</v>
      </c>
      <c r="EJ5" s="2">
        <v>54</v>
      </c>
      <c r="EK5" s="2">
        <v>37</v>
      </c>
      <c r="EL5" s="2">
        <v>73</v>
      </c>
      <c r="EM5" s="2">
        <v>80</v>
      </c>
      <c r="EN5" s="2">
        <v>46</v>
      </c>
      <c r="EO5" s="2">
        <v>43</v>
      </c>
      <c r="EP5" s="5">
        <f t="shared" si="9"/>
        <v>-4.6511627906976744E-2</v>
      </c>
      <c r="EQ5" s="5">
        <f t="shared" si="10"/>
        <v>2.5000000000000001E-2</v>
      </c>
      <c r="ER5" s="5">
        <f t="shared" si="11"/>
        <v>1.0847457627118644</v>
      </c>
      <c r="ES5" s="26">
        <v>8</v>
      </c>
      <c r="ET5" s="26">
        <v>9</v>
      </c>
      <c r="EU5" s="26">
        <v>8</v>
      </c>
      <c r="EV5" s="16">
        <v>9</v>
      </c>
      <c r="EW5" s="16">
        <v>10</v>
      </c>
      <c r="EX5" s="16">
        <v>13</v>
      </c>
      <c r="EY5">
        <v>8</v>
      </c>
      <c r="EZ5">
        <v>13</v>
      </c>
      <c r="FA5">
        <v>11</v>
      </c>
      <c r="FB5">
        <v>11</v>
      </c>
      <c r="FC5">
        <v>11</v>
      </c>
      <c r="FD5" s="3">
        <v>5</v>
      </c>
      <c r="FE5" s="2">
        <v>12</v>
      </c>
      <c r="FF5" s="2">
        <v>7</v>
      </c>
      <c r="FG5" s="5">
        <f t="shared" si="12"/>
        <v>-0.1111111111111111</v>
      </c>
      <c r="FH5" s="5">
        <f t="shared" si="13"/>
        <v>-0.38461538461538464</v>
      </c>
      <c r="FI5" s="5">
        <f t="shared" si="14"/>
        <v>-0.27272727272727271</v>
      </c>
      <c r="FJ5" s="31">
        <v>1200000</v>
      </c>
      <c r="FK5" s="26">
        <v>995000</v>
      </c>
      <c r="FL5" s="26">
        <v>844000</v>
      </c>
      <c r="FM5" s="17">
        <v>975000</v>
      </c>
      <c r="FN5" s="17">
        <v>997000</v>
      </c>
      <c r="FO5" s="17">
        <v>820000</v>
      </c>
      <c r="FP5">
        <v>821450</v>
      </c>
      <c r="FQ5">
        <v>675000</v>
      </c>
      <c r="FR5">
        <v>600000</v>
      </c>
      <c r="FS5">
        <v>750000</v>
      </c>
      <c r="FT5">
        <v>689900</v>
      </c>
      <c r="FU5">
        <v>725000</v>
      </c>
      <c r="FV5" s="2">
        <v>594450</v>
      </c>
      <c r="FW5" s="2">
        <v>540000</v>
      </c>
      <c r="FX5" s="5">
        <f t="shared" si="15"/>
        <v>0.20603015075376885</v>
      </c>
      <c r="FY5" s="5">
        <f t="shared" si="16"/>
        <v>0.46341463414634149</v>
      </c>
      <c r="FZ5" s="5">
        <f t="shared" si="17"/>
        <v>0.73938251920568199</v>
      </c>
      <c r="GA5" s="31">
        <v>783300</v>
      </c>
      <c r="GB5" s="26">
        <v>978380</v>
      </c>
      <c r="GC5" s="26">
        <v>572649</v>
      </c>
      <c r="GD5" s="17">
        <v>800000</v>
      </c>
      <c r="GE5" s="17">
        <v>778116</v>
      </c>
      <c r="GF5" s="17">
        <v>701975</v>
      </c>
      <c r="GG5">
        <v>521942</v>
      </c>
      <c r="GH5">
        <v>696000</v>
      </c>
      <c r="GI5">
        <v>714600</v>
      </c>
      <c r="GJ5">
        <v>576000</v>
      </c>
      <c r="GK5">
        <v>579708</v>
      </c>
      <c r="GL5" s="3">
        <v>599966</v>
      </c>
      <c r="GM5" s="2">
        <v>555475</v>
      </c>
      <c r="GN5" s="2">
        <v>501975</v>
      </c>
      <c r="GO5" s="5">
        <f t="shared" si="18"/>
        <v>-0.19939082973895622</v>
      </c>
      <c r="GP5" s="20">
        <f t="shared" si="19"/>
        <v>0.11585170412051711</v>
      </c>
      <c r="GQ5" s="20">
        <f t="shared" si="20"/>
        <v>0.35119749943074791</v>
      </c>
    </row>
    <row r="6" spans="1:199" ht="12.75" customHeight="1" x14ac:dyDescent="0.25">
      <c r="A6" s="2">
        <v>8004</v>
      </c>
      <c r="B6" s="12" t="s">
        <v>117</v>
      </c>
      <c r="C6" s="26">
        <v>13</v>
      </c>
      <c r="D6" s="26">
        <v>14</v>
      </c>
      <c r="E6" s="26">
        <v>12</v>
      </c>
      <c r="F6" s="16">
        <v>16</v>
      </c>
      <c r="G6" s="16">
        <v>25</v>
      </c>
      <c r="H6" s="16">
        <v>13</v>
      </c>
      <c r="I6">
        <v>16</v>
      </c>
      <c r="J6">
        <v>13</v>
      </c>
      <c r="K6">
        <v>23</v>
      </c>
      <c r="L6">
        <v>27</v>
      </c>
      <c r="M6">
        <v>30</v>
      </c>
      <c r="N6">
        <v>18</v>
      </c>
      <c r="O6" s="2">
        <v>22</v>
      </c>
      <c r="P6" s="2">
        <v>16</v>
      </c>
      <c r="Q6" s="2">
        <v>15</v>
      </c>
      <c r="R6" s="2">
        <v>10</v>
      </c>
      <c r="S6" s="2">
        <v>6</v>
      </c>
      <c r="T6" s="4">
        <v>7</v>
      </c>
      <c r="U6" s="2">
        <v>9</v>
      </c>
      <c r="V6" s="2">
        <v>24</v>
      </c>
      <c r="W6" s="2">
        <v>33</v>
      </c>
      <c r="X6" s="2">
        <v>40</v>
      </c>
      <c r="Y6" s="2">
        <v>20</v>
      </c>
      <c r="Z6" s="2">
        <v>25</v>
      </c>
      <c r="AA6" s="2">
        <v>32</v>
      </c>
      <c r="AB6" s="2">
        <v>30</v>
      </c>
      <c r="AC6" s="2">
        <v>36</v>
      </c>
      <c r="AD6" s="2">
        <v>26</v>
      </c>
      <c r="AE6" s="2">
        <v>37</v>
      </c>
      <c r="AF6" s="2">
        <v>27</v>
      </c>
      <c r="AG6" s="2">
        <v>40</v>
      </c>
      <c r="AH6" s="2">
        <v>32</v>
      </c>
      <c r="AI6" s="2">
        <v>30</v>
      </c>
      <c r="AJ6" s="2">
        <v>28</v>
      </c>
      <c r="AK6" s="2">
        <v>25</v>
      </c>
      <c r="AL6" s="5">
        <f t="shared" si="0"/>
        <v>-7.1428571428571425E-2</v>
      </c>
      <c r="AM6" s="5">
        <f t="shared" si="1"/>
        <v>0</v>
      </c>
      <c r="AN6" s="5">
        <f t="shared" si="2"/>
        <v>-0.56666666666666665</v>
      </c>
      <c r="AO6" s="31">
        <v>1000000</v>
      </c>
      <c r="AP6" s="26">
        <v>801500</v>
      </c>
      <c r="AQ6" s="26">
        <v>725000</v>
      </c>
      <c r="AR6" s="17">
        <v>661500</v>
      </c>
      <c r="AS6" s="17">
        <v>700000</v>
      </c>
      <c r="AT6" s="17">
        <v>625000</v>
      </c>
      <c r="AU6">
        <v>742000</v>
      </c>
      <c r="AV6">
        <v>625000</v>
      </c>
      <c r="AW6">
        <v>624000</v>
      </c>
      <c r="AX6">
        <v>547000</v>
      </c>
      <c r="AY6" s="8">
        <v>550000</v>
      </c>
      <c r="AZ6" s="8">
        <v>490000</v>
      </c>
      <c r="BA6" s="2">
        <v>522900</v>
      </c>
      <c r="BB6" s="2">
        <v>385200</v>
      </c>
      <c r="BC6" s="2">
        <v>411100</v>
      </c>
      <c r="BD6" s="2">
        <v>473500</v>
      </c>
      <c r="BE6" s="4">
        <v>311350</v>
      </c>
      <c r="BF6" s="4">
        <v>520000</v>
      </c>
      <c r="BG6" s="2">
        <v>595000</v>
      </c>
      <c r="BH6" s="2">
        <v>597500</v>
      </c>
      <c r="BI6" s="2">
        <v>561000</v>
      </c>
      <c r="BJ6" s="2">
        <v>501500</v>
      </c>
      <c r="BK6" s="2">
        <v>460000</v>
      </c>
      <c r="BL6" s="2">
        <v>445000</v>
      </c>
      <c r="BM6" s="2">
        <v>377750</v>
      </c>
      <c r="BN6" s="2">
        <v>345000</v>
      </c>
      <c r="BO6" s="2">
        <v>276250</v>
      </c>
      <c r="BP6" s="2">
        <v>249500</v>
      </c>
      <c r="BQ6" s="2">
        <v>237500</v>
      </c>
      <c r="BR6" s="2">
        <v>197000</v>
      </c>
      <c r="BS6" s="5">
        <f t="shared" si="3"/>
        <v>0.2476606363069245</v>
      </c>
      <c r="BT6" s="5">
        <f t="shared" si="4"/>
        <v>0.6</v>
      </c>
      <c r="BU6" s="5">
        <f t="shared" si="5"/>
        <v>0.81818181818181823</v>
      </c>
      <c r="BV6" s="31">
        <v>941911</v>
      </c>
      <c r="BW6" s="26">
        <v>837357</v>
      </c>
      <c r="BX6" s="26">
        <v>755333</v>
      </c>
      <c r="BY6" s="17">
        <v>695993</v>
      </c>
      <c r="BZ6" s="17">
        <v>712964</v>
      </c>
      <c r="CA6" s="17">
        <v>604872</v>
      </c>
      <c r="CB6">
        <v>715300</v>
      </c>
      <c r="CC6">
        <v>677692</v>
      </c>
      <c r="CD6">
        <v>610173</v>
      </c>
      <c r="CE6">
        <v>549707</v>
      </c>
      <c r="CF6">
        <v>552898</v>
      </c>
      <c r="CG6" s="2">
        <v>527600</v>
      </c>
      <c r="CH6" s="2">
        <v>408993</v>
      </c>
      <c r="CI6" s="2">
        <v>398106</v>
      </c>
      <c r="CJ6" s="2">
        <v>437500</v>
      </c>
      <c r="CK6" s="4">
        <v>326825</v>
      </c>
      <c r="CL6" s="4">
        <v>531286</v>
      </c>
      <c r="CM6" s="2">
        <v>602722</v>
      </c>
      <c r="CN6" s="2">
        <v>615137</v>
      </c>
      <c r="CO6" s="2">
        <v>559469</v>
      </c>
      <c r="CP6" s="2">
        <v>517532</v>
      </c>
      <c r="CQ6" s="2">
        <v>475345</v>
      </c>
      <c r="CR6" s="2">
        <v>457133</v>
      </c>
      <c r="CS6" s="2">
        <v>379009</v>
      </c>
      <c r="CT6" s="2">
        <v>338176</v>
      </c>
      <c r="CU6" s="2">
        <v>290798</v>
      </c>
      <c r="CV6" s="2">
        <v>253486</v>
      </c>
      <c r="CW6" s="2">
        <v>244613</v>
      </c>
      <c r="CX6" s="2">
        <v>201644</v>
      </c>
      <c r="CY6" s="2">
        <v>194247</v>
      </c>
      <c r="CZ6" s="2">
        <v>180292</v>
      </c>
      <c r="DA6" s="2">
        <v>177766</v>
      </c>
      <c r="DB6" s="2">
        <v>180192</v>
      </c>
      <c r="DC6" s="2">
        <v>178372</v>
      </c>
      <c r="DD6" s="5">
        <f t="shared" si="6"/>
        <v>0.12486191672130287</v>
      </c>
      <c r="DE6" s="5">
        <f t="shared" si="7"/>
        <v>0.55720714465209165</v>
      </c>
      <c r="DF6" s="5">
        <f t="shared" si="8"/>
        <v>0.70358908876501636</v>
      </c>
      <c r="DG6" s="26">
        <v>22</v>
      </c>
      <c r="DH6" s="26">
        <v>21</v>
      </c>
      <c r="DI6" s="26">
        <v>40</v>
      </c>
      <c r="DJ6" s="16">
        <v>36</v>
      </c>
      <c r="DK6" s="16">
        <v>47</v>
      </c>
      <c r="DL6" s="16">
        <v>59</v>
      </c>
      <c r="DM6">
        <v>60</v>
      </c>
      <c r="DN6">
        <v>88</v>
      </c>
      <c r="DO6">
        <v>46</v>
      </c>
      <c r="DP6">
        <v>59</v>
      </c>
      <c r="DQ6">
        <v>71</v>
      </c>
      <c r="DR6" s="3">
        <v>22</v>
      </c>
      <c r="DS6" s="2">
        <v>48</v>
      </c>
      <c r="DT6" s="2">
        <v>123</v>
      </c>
      <c r="DU6" s="2">
        <v>157</v>
      </c>
      <c r="DV6" s="2">
        <v>127</v>
      </c>
      <c r="DW6" s="4">
        <v>139</v>
      </c>
      <c r="DX6" s="4">
        <v>54</v>
      </c>
      <c r="DY6" s="2">
        <v>104</v>
      </c>
      <c r="DZ6" s="2">
        <v>93</v>
      </c>
      <c r="EA6" s="2">
        <v>51</v>
      </c>
      <c r="EB6" s="2">
        <v>59</v>
      </c>
      <c r="EC6" s="2">
        <v>69</v>
      </c>
      <c r="ED6" s="2">
        <v>43</v>
      </c>
      <c r="EE6" s="2">
        <v>32</v>
      </c>
      <c r="EF6" s="2">
        <v>29</v>
      </c>
      <c r="EG6" s="2">
        <v>17</v>
      </c>
      <c r="EH6" s="2">
        <v>28</v>
      </c>
      <c r="EI6" s="2">
        <v>-35</v>
      </c>
      <c r="EJ6" s="2">
        <v>48</v>
      </c>
      <c r="EK6" s="2">
        <v>69</v>
      </c>
      <c r="EL6" s="2">
        <v>45</v>
      </c>
      <c r="EM6" s="2">
        <v>68</v>
      </c>
      <c r="EN6" s="2">
        <v>66</v>
      </c>
      <c r="EO6" s="2">
        <v>58</v>
      </c>
      <c r="EP6" s="5">
        <f t="shared" si="9"/>
        <v>4.7619047619047616E-2</v>
      </c>
      <c r="EQ6" s="5">
        <f t="shared" si="10"/>
        <v>-0.6271186440677966</v>
      </c>
      <c r="ER6" s="5">
        <f t="shared" si="11"/>
        <v>-0.6901408450704225</v>
      </c>
      <c r="ES6" s="26">
        <v>23</v>
      </c>
      <c r="ET6" s="26">
        <v>22</v>
      </c>
      <c r="EU6" s="26">
        <v>19</v>
      </c>
      <c r="EV6" s="16">
        <v>30</v>
      </c>
      <c r="EW6" s="16">
        <v>36</v>
      </c>
      <c r="EX6" s="16">
        <v>47</v>
      </c>
      <c r="EY6">
        <v>31</v>
      </c>
      <c r="EZ6">
        <v>36</v>
      </c>
      <c r="FA6">
        <v>31</v>
      </c>
      <c r="FB6">
        <v>37</v>
      </c>
      <c r="FC6">
        <v>56</v>
      </c>
      <c r="FD6" s="3">
        <v>36</v>
      </c>
      <c r="FE6" s="2">
        <v>28</v>
      </c>
      <c r="FF6" s="2">
        <v>23</v>
      </c>
      <c r="FG6" s="5">
        <f t="shared" si="12"/>
        <v>4.5454545454545456E-2</v>
      </c>
      <c r="FH6" s="5">
        <f t="shared" si="13"/>
        <v>-0.51063829787234039</v>
      </c>
      <c r="FI6" s="5">
        <f t="shared" si="14"/>
        <v>-0.5892857142857143</v>
      </c>
      <c r="FJ6" s="31">
        <v>949000</v>
      </c>
      <c r="FK6" s="26">
        <v>862000</v>
      </c>
      <c r="FL6" s="26">
        <v>800000</v>
      </c>
      <c r="FM6" s="17">
        <v>749900</v>
      </c>
      <c r="FN6" s="17">
        <v>644950</v>
      </c>
      <c r="FO6" s="17">
        <v>674900</v>
      </c>
      <c r="FP6">
        <v>625000</v>
      </c>
      <c r="FQ6">
        <v>607400</v>
      </c>
      <c r="FR6">
        <v>650000</v>
      </c>
      <c r="FS6">
        <v>619900</v>
      </c>
      <c r="FT6">
        <v>592000</v>
      </c>
      <c r="FU6">
        <v>577400</v>
      </c>
      <c r="FV6" s="2">
        <v>533250</v>
      </c>
      <c r="FW6" s="2">
        <v>419000</v>
      </c>
      <c r="FX6" s="5">
        <f t="shared" si="15"/>
        <v>0.10092807424593968</v>
      </c>
      <c r="FY6" s="5">
        <f t="shared" si="16"/>
        <v>0.4061342421099422</v>
      </c>
      <c r="FZ6" s="5">
        <f t="shared" si="17"/>
        <v>0.60304054054054057</v>
      </c>
      <c r="GA6" s="31">
        <v>933223</v>
      </c>
      <c r="GB6" s="26">
        <v>817986</v>
      </c>
      <c r="GC6" s="26">
        <v>747392</v>
      </c>
      <c r="GD6" s="17">
        <v>710712</v>
      </c>
      <c r="GE6" s="17">
        <v>726992</v>
      </c>
      <c r="GF6" s="17">
        <v>614206</v>
      </c>
      <c r="GG6">
        <v>740418</v>
      </c>
      <c r="GH6">
        <v>708846</v>
      </c>
      <c r="GI6">
        <v>616342</v>
      </c>
      <c r="GJ6">
        <v>564294</v>
      </c>
      <c r="GK6">
        <v>560585</v>
      </c>
      <c r="GL6" s="3">
        <v>527687</v>
      </c>
      <c r="GM6" s="2">
        <v>528181</v>
      </c>
      <c r="GN6" s="2">
        <v>420928</v>
      </c>
      <c r="GO6" s="5">
        <f t="shared" si="18"/>
        <v>0.14087893924834899</v>
      </c>
      <c r="GP6" s="20">
        <f t="shared" si="19"/>
        <v>0.51939740087202013</v>
      </c>
      <c r="GQ6" s="20">
        <f t="shared" si="20"/>
        <v>0.66473059393312339</v>
      </c>
    </row>
    <row r="7" spans="1:199" ht="12.75" customHeight="1" x14ac:dyDescent="0.25">
      <c r="A7" s="2">
        <v>8005</v>
      </c>
      <c r="B7" s="12" t="s">
        <v>118</v>
      </c>
      <c r="C7" s="26">
        <v>8</v>
      </c>
      <c r="D7" s="26">
        <v>17</v>
      </c>
      <c r="E7" s="26">
        <v>18</v>
      </c>
      <c r="F7" s="16">
        <v>19</v>
      </c>
      <c r="G7" s="16">
        <v>33</v>
      </c>
      <c r="H7" s="16">
        <v>17</v>
      </c>
      <c r="I7">
        <v>27</v>
      </c>
      <c r="J7">
        <v>22</v>
      </c>
      <c r="K7">
        <v>20</v>
      </c>
      <c r="L7">
        <v>23</v>
      </c>
      <c r="M7">
        <v>41</v>
      </c>
      <c r="N7">
        <v>30</v>
      </c>
      <c r="O7" s="2">
        <v>32</v>
      </c>
      <c r="P7" s="2">
        <v>24</v>
      </c>
      <c r="Q7" s="2">
        <v>20</v>
      </c>
      <c r="R7" s="2">
        <v>16</v>
      </c>
      <c r="S7" s="2">
        <v>12</v>
      </c>
      <c r="T7" s="4">
        <v>25</v>
      </c>
      <c r="U7" s="2">
        <v>23</v>
      </c>
      <c r="V7" s="2">
        <v>30</v>
      </c>
      <c r="W7" s="2">
        <v>45</v>
      </c>
      <c r="X7" s="2">
        <v>43</v>
      </c>
      <c r="Y7" s="2">
        <v>65</v>
      </c>
      <c r="Z7" s="2">
        <v>47</v>
      </c>
      <c r="AA7" s="2">
        <v>49</v>
      </c>
      <c r="AB7" s="2">
        <v>34</v>
      </c>
      <c r="AC7" s="2">
        <v>51</v>
      </c>
      <c r="AD7" s="2">
        <v>38</v>
      </c>
      <c r="AE7" s="2">
        <v>51</v>
      </c>
      <c r="AF7" s="2">
        <v>51</v>
      </c>
      <c r="AG7" s="2">
        <v>45</v>
      </c>
      <c r="AH7" s="2">
        <v>44</v>
      </c>
      <c r="AI7" s="2">
        <v>40</v>
      </c>
      <c r="AJ7" s="2">
        <v>28</v>
      </c>
      <c r="AK7" s="2">
        <v>46</v>
      </c>
      <c r="AL7" s="5">
        <f t="shared" si="0"/>
        <v>-0.52941176470588236</v>
      </c>
      <c r="AM7" s="5">
        <f t="shared" si="1"/>
        <v>-0.52941176470588236</v>
      </c>
      <c r="AN7" s="5">
        <f t="shared" si="2"/>
        <v>-0.80487804878048785</v>
      </c>
      <c r="AO7" s="31">
        <v>915000</v>
      </c>
      <c r="AP7" s="26">
        <v>790000</v>
      </c>
      <c r="AQ7" s="26">
        <v>827500</v>
      </c>
      <c r="AR7" s="17">
        <v>790000</v>
      </c>
      <c r="AS7" s="17">
        <v>710000</v>
      </c>
      <c r="AT7" s="17">
        <v>675000</v>
      </c>
      <c r="AU7">
        <v>685000</v>
      </c>
      <c r="AV7">
        <v>653000</v>
      </c>
      <c r="AW7">
        <v>744000</v>
      </c>
      <c r="AX7">
        <v>640000</v>
      </c>
      <c r="AY7" s="8">
        <v>660000</v>
      </c>
      <c r="AZ7" s="8">
        <v>655500</v>
      </c>
      <c r="BA7" s="2">
        <v>607000</v>
      </c>
      <c r="BB7" s="2">
        <v>502000</v>
      </c>
      <c r="BC7" s="2">
        <v>460500</v>
      </c>
      <c r="BD7" s="2">
        <v>458000</v>
      </c>
      <c r="BE7" s="4">
        <v>520000</v>
      </c>
      <c r="BF7" s="4">
        <v>610000</v>
      </c>
      <c r="BG7" s="2">
        <v>610875</v>
      </c>
      <c r="BH7" s="2">
        <v>593500</v>
      </c>
      <c r="BI7" s="2">
        <v>605000</v>
      </c>
      <c r="BJ7" s="2">
        <v>556000</v>
      </c>
      <c r="BK7" s="2">
        <v>458000</v>
      </c>
      <c r="BL7" s="2">
        <v>445000</v>
      </c>
      <c r="BM7" s="2">
        <v>417000</v>
      </c>
      <c r="BN7" s="2">
        <v>365000</v>
      </c>
      <c r="BO7" s="2">
        <v>332000</v>
      </c>
      <c r="BP7" s="2">
        <v>317000</v>
      </c>
      <c r="BQ7" s="2">
        <v>260000</v>
      </c>
      <c r="BR7" s="2">
        <v>232000</v>
      </c>
      <c r="BS7" s="5">
        <f t="shared" si="3"/>
        <v>0.15822784810126583</v>
      </c>
      <c r="BT7" s="5">
        <f t="shared" si="4"/>
        <v>0.35555555555555557</v>
      </c>
      <c r="BU7" s="5">
        <f t="shared" si="5"/>
        <v>0.38636363636363635</v>
      </c>
      <c r="BV7" s="31">
        <v>895625</v>
      </c>
      <c r="BW7" s="26">
        <v>788912</v>
      </c>
      <c r="BX7" s="26">
        <v>780278</v>
      </c>
      <c r="BY7" s="17">
        <v>786963</v>
      </c>
      <c r="BZ7" s="17">
        <v>721374</v>
      </c>
      <c r="CA7" s="17">
        <v>699500</v>
      </c>
      <c r="CB7">
        <v>679907</v>
      </c>
      <c r="CC7">
        <v>659750</v>
      </c>
      <c r="CD7">
        <v>797025</v>
      </c>
      <c r="CE7">
        <v>645902</v>
      </c>
      <c r="CF7">
        <v>666624</v>
      </c>
      <c r="CG7" s="2">
        <v>583010</v>
      </c>
      <c r="CH7" s="2">
        <v>489554</v>
      </c>
      <c r="CI7" s="2">
        <v>469685</v>
      </c>
      <c r="CJ7" s="2">
        <v>449875</v>
      </c>
      <c r="CK7" s="4">
        <v>450416</v>
      </c>
      <c r="CL7" s="4">
        <v>599313</v>
      </c>
      <c r="CM7" s="2">
        <v>613056</v>
      </c>
      <c r="CN7" s="2">
        <v>602150</v>
      </c>
      <c r="CO7" s="2">
        <v>605860</v>
      </c>
      <c r="CP7" s="2">
        <v>588034</v>
      </c>
      <c r="CQ7" s="2">
        <v>465152</v>
      </c>
      <c r="CR7" s="2">
        <v>441042</v>
      </c>
      <c r="CS7" s="2">
        <v>421148</v>
      </c>
      <c r="CT7" s="2">
        <v>368653</v>
      </c>
      <c r="CU7" s="2">
        <v>331857</v>
      </c>
      <c r="CV7" s="2">
        <v>317013</v>
      </c>
      <c r="CW7" s="2">
        <v>262767</v>
      </c>
      <c r="CX7" s="2">
        <v>219745</v>
      </c>
      <c r="CY7" s="2">
        <v>208025</v>
      </c>
      <c r="CZ7" s="2">
        <v>178584</v>
      </c>
      <c r="DA7" s="2">
        <v>181141</v>
      </c>
      <c r="DB7" s="2">
        <v>179067</v>
      </c>
      <c r="DC7" s="2">
        <v>161730</v>
      </c>
      <c r="DD7" s="5">
        <f t="shared" si="6"/>
        <v>0.13526603727665443</v>
      </c>
      <c r="DE7" s="5">
        <f t="shared" si="7"/>
        <v>0.28037884203002145</v>
      </c>
      <c r="DF7" s="5">
        <f t="shared" si="8"/>
        <v>0.34352348550307221</v>
      </c>
      <c r="DG7" s="26">
        <v>21</v>
      </c>
      <c r="DH7" s="26">
        <v>47</v>
      </c>
      <c r="DI7" s="26">
        <v>17</v>
      </c>
      <c r="DJ7" s="16">
        <v>20</v>
      </c>
      <c r="DK7" s="16">
        <v>47</v>
      </c>
      <c r="DL7" s="16">
        <v>81</v>
      </c>
      <c r="DM7">
        <v>78</v>
      </c>
      <c r="DN7">
        <v>62</v>
      </c>
      <c r="DO7">
        <v>72</v>
      </c>
      <c r="DP7">
        <v>70</v>
      </c>
      <c r="DQ7">
        <v>37</v>
      </c>
      <c r="DR7" s="3">
        <v>48</v>
      </c>
      <c r="DS7" s="2">
        <v>57</v>
      </c>
      <c r="DT7" s="2">
        <v>123</v>
      </c>
      <c r="DU7" s="2">
        <v>107</v>
      </c>
      <c r="DV7" s="2">
        <v>123</v>
      </c>
      <c r="DW7" s="4">
        <v>186</v>
      </c>
      <c r="DX7" s="4">
        <v>108</v>
      </c>
      <c r="DY7" s="2">
        <v>128</v>
      </c>
      <c r="DZ7" s="2">
        <v>62</v>
      </c>
      <c r="EA7" s="2">
        <v>58</v>
      </c>
      <c r="EB7" s="2">
        <v>60</v>
      </c>
      <c r="EC7" s="2">
        <v>40</v>
      </c>
      <c r="ED7" s="2">
        <v>31</v>
      </c>
      <c r="EE7" s="2">
        <v>34</v>
      </c>
      <c r="EF7" s="2">
        <v>32</v>
      </c>
      <c r="EG7" s="2">
        <v>23</v>
      </c>
      <c r="EH7" s="2">
        <v>31</v>
      </c>
      <c r="EI7" s="2">
        <v>36</v>
      </c>
      <c r="EJ7" s="2">
        <v>38</v>
      </c>
      <c r="EK7" s="2">
        <v>64</v>
      </c>
      <c r="EL7" s="2">
        <v>62</v>
      </c>
      <c r="EM7" s="2">
        <v>63</v>
      </c>
      <c r="EN7" s="2">
        <v>66</v>
      </c>
      <c r="EO7" s="2">
        <v>55</v>
      </c>
      <c r="EP7" s="5">
        <f t="shared" si="9"/>
        <v>-0.55319148936170215</v>
      </c>
      <c r="EQ7" s="5">
        <f t="shared" si="10"/>
        <v>-0.7407407407407407</v>
      </c>
      <c r="ER7" s="5">
        <f t="shared" si="11"/>
        <v>-0.43243243243243246</v>
      </c>
      <c r="ES7" s="26">
        <v>12</v>
      </c>
      <c r="ET7" s="26">
        <v>19</v>
      </c>
      <c r="EU7" s="26">
        <v>14</v>
      </c>
      <c r="EV7" s="16">
        <v>38</v>
      </c>
      <c r="EW7" s="16">
        <v>66</v>
      </c>
      <c r="EX7" s="16">
        <v>40</v>
      </c>
      <c r="EY7">
        <v>46</v>
      </c>
      <c r="EZ7">
        <v>50</v>
      </c>
      <c r="FA7">
        <v>46</v>
      </c>
      <c r="FB7">
        <v>39</v>
      </c>
      <c r="FC7">
        <v>50</v>
      </c>
      <c r="FD7" s="3">
        <v>44</v>
      </c>
      <c r="FE7" s="2">
        <v>47</v>
      </c>
      <c r="FF7" s="2">
        <v>31</v>
      </c>
      <c r="FG7" s="5">
        <f t="shared" si="12"/>
        <v>-0.36842105263157893</v>
      </c>
      <c r="FH7" s="5">
        <f t="shared" si="13"/>
        <v>-0.7</v>
      </c>
      <c r="FI7" s="5">
        <f t="shared" si="14"/>
        <v>-0.76</v>
      </c>
      <c r="FJ7" s="31">
        <v>869000</v>
      </c>
      <c r="FK7" s="26">
        <v>995000</v>
      </c>
      <c r="FL7" s="26">
        <v>700000</v>
      </c>
      <c r="FM7" s="17">
        <v>709750</v>
      </c>
      <c r="FN7" s="17">
        <v>749950</v>
      </c>
      <c r="FO7" s="17">
        <v>711000</v>
      </c>
      <c r="FP7">
        <v>775000</v>
      </c>
      <c r="FQ7">
        <v>650000</v>
      </c>
      <c r="FR7">
        <v>750000</v>
      </c>
      <c r="FS7">
        <v>675000</v>
      </c>
      <c r="FT7">
        <v>700000</v>
      </c>
      <c r="FU7">
        <v>599950</v>
      </c>
      <c r="FV7" s="2">
        <v>659900</v>
      </c>
      <c r="FW7" s="2">
        <v>549500</v>
      </c>
      <c r="FX7" s="5">
        <f t="shared" si="15"/>
        <v>-0.12663316582914572</v>
      </c>
      <c r="FY7" s="5">
        <f t="shared" si="16"/>
        <v>0.22222222222222221</v>
      </c>
      <c r="FZ7" s="5">
        <f t="shared" si="17"/>
        <v>0.24142857142857144</v>
      </c>
      <c r="GA7" s="31">
        <v>867213</v>
      </c>
      <c r="GB7" s="26">
        <v>808082</v>
      </c>
      <c r="GC7" s="26">
        <v>773806</v>
      </c>
      <c r="GD7" s="17">
        <v>805478</v>
      </c>
      <c r="GE7" s="17">
        <v>749675</v>
      </c>
      <c r="GF7" s="17">
        <v>722158</v>
      </c>
      <c r="GG7">
        <v>709036</v>
      </c>
      <c r="GH7">
        <v>685522</v>
      </c>
      <c r="GI7">
        <v>810033</v>
      </c>
      <c r="GJ7">
        <v>669052</v>
      </c>
      <c r="GK7">
        <v>686511</v>
      </c>
      <c r="GL7" s="3">
        <v>664441</v>
      </c>
      <c r="GM7" s="2">
        <v>602987</v>
      </c>
      <c r="GN7" s="2">
        <v>516108</v>
      </c>
      <c r="GO7" s="5">
        <f t="shared" si="18"/>
        <v>7.3174504567605769E-2</v>
      </c>
      <c r="GP7" s="20">
        <f t="shared" si="19"/>
        <v>0.20086324599325908</v>
      </c>
      <c r="GQ7" s="20">
        <f t="shared" si="20"/>
        <v>0.26321792367493019</v>
      </c>
    </row>
    <row r="8" spans="1:199" ht="12.75" customHeight="1" x14ac:dyDescent="0.25">
      <c r="A8" s="2">
        <v>8006</v>
      </c>
      <c r="B8" s="12" t="s">
        <v>119</v>
      </c>
      <c r="C8" s="26">
        <v>20</v>
      </c>
      <c r="D8" s="26">
        <v>23</v>
      </c>
      <c r="E8" s="26">
        <v>21</v>
      </c>
      <c r="F8" s="16">
        <v>27</v>
      </c>
      <c r="G8" s="16">
        <v>27</v>
      </c>
      <c r="H8" s="16">
        <v>23</v>
      </c>
      <c r="I8">
        <v>20</v>
      </c>
      <c r="J8">
        <v>25</v>
      </c>
      <c r="K8">
        <v>22</v>
      </c>
      <c r="L8">
        <v>27</v>
      </c>
      <c r="M8">
        <v>23</v>
      </c>
      <c r="N8">
        <v>27</v>
      </c>
      <c r="O8" s="2">
        <v>21</v>
      </c>
      <c r="P8" s="2">
        <v>28</v>
      </c>
      <c r="Q8" s="2">
        <v>27</v>
      </c>
      <c r="R8" s="2">
        <v>15</v>
      </c>
      <c r="S8" s="2">
        <v>15</v>
      </c>
      <c r="T8" s="4">
        <v>21</v>
      </c>
      <c r="U8" s="2">
        <v>18</v>
      </c>
      <c r="V8" s="2">
        <v>44</v>
      </c>
      <c r="W8" s="2">
        <v>50</v>
      </c>
      <c r="X8" s="2">
        <v>51</v>
      </c>
      <c r="Y8" s="2">
        <v>54</v>
      </c>
      <c r="Z8" s="2">
        <v>41</v>
      </c>
      <c r="AA8" s="2">
        <v>46</v>
      </c>
      <c r="AB8" s="2">
        <v>36</v>
      </c>
      <c r="AC8" s="2">
        <v>48</v>
      </c>
      <c r="AD8" s="2">
        <v>62</v>
      </c>
      <c r="AE8" s="2">
        <v>53</v>
      </c>
      <c r="AF8" s="2">
        <v>59</v>
      </c>
      <c r="AG8" s="2">
        <v>62</v>
      </c>
      <c r="AH8" s="2">
        <v>61</v>
      </c>
      <c r="AI8" s="2">
        <v>53</v>
      </c>
      <c r="AJ8" s="2">
        <v>55</v>
      </c>
      <c r="AK8" s="2">
        <v>52</v>
      </c>
      <c r="AL8" s="5">
        <f t="shared" si="0"/>
        <v>-0.13043478260869565</v>
      </c>
      <c r="AM8" s="5">
        <f t="shared" si="1"/>
        <v>-0.13043478260869565</v>
      </c>
      <c r="AN8" s="5">
        <f t="shared" si="2"/>
        <v>-0.13043478260869565</v>
      </c>
      <c r="AO8" s="31">
        <v>1130500</v>
      </c>
      <c r="AP8" s="26">
        <v>1052000</v>
      </c>
      <c r="AQ8" s="26">
        <v>915000</v>
      </c>
      <c r="AR8" s="17">
        <v>1010000</v>
      </c>
      <c r="AS8" s="17">
        <v>903000</v>
      </c>
      <c r="AT8" s="17">
        <v>762500</v>
      </c>
      <c r="AU8">
        <v>793750</v>
      </c>
      <c r="AV8">
        <v>850925</v>
      </c>
      <c r="AW8">
        <v>860000</v>
      </c>
      <c r="AX8">
        <v>970000</v>
      </c>
      <c r="AY8" s="8">
        <v>888000</v>
      </c>
      <c r="AZ8" s="8">
        <v>765000</v>
      </c>
      <c r="BA8" s="2">
        <v>675000</v>
      </c>
      <c r="BB8" s="2">
        <v>652500</v>
      </c>
      <c r="BC8" s="2">
        <v>575000</v>
      </c>
      <c r="BD8" s="2">
        <v>565000</v>
      </c>
      <c r="BE8" s="4">
        <v>592500</v>
      </c>
      <c r="BF8" s="4">
        <v>685000</v>
      </c>
      <c r="BG8" s="2">
        <v>789500</v>
      </c>
      <c r="BH8" s="2">
        <v>742500</v>
      </c>
      <c r="BI8" s="2">
        <v>762250</v>
      </c>
      <c r="BJ8" s="2">
        <v>685000</v>
      </c>
      <c r="BK8" s="2">
        <v>640000</v>
      </c>
      <c r="BL8" s="2">
        <v>582000</v>
      </c>
      <c r="BM8" s="2">
        <v>552500</v>
      </c>
      <c r="BN8" s="2">
        <v>486875</v>
      </c>
      <c r="BO8" s="2">
        <v>454375</v>
      </c>
      <c r="BP8" s="2">
        <v>389500</v>
      </c>
      <c r="BQ8" s="2">
        <v>365000</v>
      </c>
      <c r="BR8" s="2">
        <v>309000</v>
      </c>
      <c r="BS8" s="5">
        <f t="shared" si="3"/>
        <v>7.461977186311787E-2</v>
      </c>
      <c r="BT8" s="5">
        <f t="shared" si="4"/>
        <v>0.48262295081967216</v>
      </c>
      <c r="BU8" s="5">
        <f t="shared" si="5"/>
        <v>0.2730855855855856</v>
      </c>
      <c r="BV8" s="31">
        <v>1275730</v>
      </c>
      <c r="BW8" s="26">
        <v>1160522</v>
      </c>
      <c r="BX8" s="26">
        <v>981714</v>
      </c>
      <c r="BY8" s="17">
        <v>1046722</v>
      </c>
      <c r="BZ8" s="17">
        <v>1063875</v>
      </c>
      <c r="CA8" s="17">
        <v>812845</v>
      </c>
      <c r="CB8">
        <v>911668</v>
      </c>
      <c r="CC8">
        <v>948057</v>
      </c>
      <c r="CD8">
        <v>907821</v>
      </c>
      <c r="CE8">
        <v>925448</v>
      </c>
      <c r="CF8">
        <v>949185</v>
      </c>
      <c r="CG8" s="2">
        <v>700044</v>
      </c>
      <c r="CH8" s="2">
        <v>677031</v>
      </c>
      <c r="CI8" s="2">
        <v>659907</v>
      </c>
      <c r="CJ8" s="2">
        <v>617074</v>
      </c>
      <c r="CK8" s="4">
        <v>587400</v>
      </c>
      <c r="CL8" s="4">
        <v>742738</v>
      </c>
      <c r="CM8" s="2">
        <v>879888</v>
      </c>
      <c r="CN8" s="2">
        <v>749505</v>
      </c>
      <c r="CO8" s="2">
        <v>787122</v>
      </c>
      <c r="CP8" s="2">
        <v>737683</v>
      </c>
      <c r="CQ8" s="2">
        <v>672510</v>
      </c>
      <c r="CR8" s="2">
        <v>624841</v>
      </c>
      <c r="CS8" s="2">
        <v>584227</v>
      </c>
      <c r="CT8" s="2">
        <v>499618</v>
      </c>
      <c r="CU8" s="2">
        <v>486744</v>
      </c>
      <c r="CV8" s="2">
        <v>415978</v>
      </c>
      <c r="CW8" s="2">
        <v>390564</v>
      </c>
      <c r="CX8" s="2">
        <v>304016</v>
      </c>
      <c r="CY8" s="2">
        <v>299392</v>
      </c>
      <c r="CZ8" s="2">
        <v>258711</v>
      </c>
      <c r="DA8" s="2">
        <v>263904</v>
      </c>
      <c r="DB8" s="2">
        <v>260006</v>
      </c>
      <c r="DC8" s="2">
        <v>247630</v>
      </c>
      <c r="DD8" s="5">
        <f t="shared" si="6"/>
        <v>9.9272568723384816E-2</v>
      </c>
      <c r="DE8" s="5">
        <f t="shared" si="7"/>
        <v>0.56946281271337096</v>
      </c>
      <c r="DF8" s="5">
        <f t="shared" si="8"/>
        <v>0.34402671765778009</v>
      </c>
      <c r="DG8" s="26">
        <v>38</v>
      </c>
      <c r="DH8" s="26">
        <v>50</v>
      </c>
      <c r="DI8" s="26">
        <v>42</v>
      </c>
      <c r="DJ8" s="16">
        <v>51</v>
      </c>
      <c r="DK8" s="16">
        <v>66</v>
      </c>
      <c r="DL8" s="16">
        <v>73</v>
      </c>
      <c r="DM8">
        <v>49</v>
      </c>
      <c r="DN8">
        <v>56</v>
      </c>
      <c r="DO8">
        <v>59</v>
      </c>
      <c r="DP8">
        <v>51</v>
      </c>
      <c r="DQ8">
        <v>52</v>
      </c>
      <c r="DR8" s="3">
        <v>38</v>
      </c>
      <c r="DS8" s="2">
        <v>47</v>
      </c>
      <c r="DT8" s="2">
        <v>119</v>
      </c>
      <c r="DU8" s="2">
        <v>97</v>
      </c>
      <c r="DV8" s="2">
        <v>118</v>
      </c>
      <c r="DW8" s="4">
        <v>128</v>
      </c>
      <c r="DX8" s="4">
        <v>113</v>
      </c>
      <c r="DY8" s="2">
        <v>59</v>
      </c>
      <c r="DZ8" s="2">
        <v>90</v>
      </c>
      <c r="EA8" s="2">
        <v>65</v>
      </c>
      <c r="EB8" s="2">
        <v>76</v>
      </c>
      <c r="EC8" s="2">
        <v>41</v>
      </c>
      <c r="ED8" s="2">
        <v>26</v>
      </c>
      <c r="EE8" s="2">
        <v>34</v>
      </c>
      <c r="EF8" s="2">
        <v>24</v>
      </c>
      <c r="EG8" s="2">
        <v>35</v>
      </c>
      <c r="EH8" s="2">
        <v>33</v>
      </c>
      <c r="EI8" s="2">
        <v>33</v>
      </c>
      <c r="EJ8" s="2">
        <v>28</v>
      </c>
      <c r="EK8" s="2">
        <v>47</v>
      </c>
      <c r="EL8" s="2">
        <v>61</v>
      </c>
      <c r="EM8" s="2">
        <v>57</v>
      </c>
      <c r="EN8" s="2">
        <v>94</v>
      </c>
      <c r="EO8" s="2">
        <v>98</v>
      </c>
      <c r="EP8" s="5">
        <f t="shared" si="9"/>
        <v>-0.24</v>
      </c>
      <c r="EQ8" s="5">
        <f t="shared" si="10"/>
        <v>-0.47945205479452052</v>
      </c>
      <c r="ER8" s="5">
        <f t="shared" si="11"/>
        <v>-0.26923076923076922</v>
      </c>
      <c r="ES8" s="26">
        <v>22</v>
      </c>
      <c r="ET8" s="26">
        <v>22</v>
      </c>
      <c r="EU8" s="26">
        <v>43</v>
      </c>
      <c r="EV8" s="16">
        <v>47</v>
      </c>
      <c r="EW8" s="16">
        <v>48</v>
      </c>
      <c r="EX8" s="16">
        <v>84</v>
      </c>
      <c r="EY8">
        <v>62</v>
      </c>
      <c r="EZ8">
        <v>70</v>
      </c>
      <c r="FA8">
        <v>49</v>
      </c>
      <c r="FB8">
        <v>43</v>
      </c>
      <c r="FC8">
        <v>50</v>
      </c>
      <c r="FD8" s="3">
        <v>45</v>
      </c>
      <c r="FE8" s="2">
        <v>52</v>
      </c>
      <c r="FF8" s="2">
        <v>38</v>
      </c>
      <c r="FG8" s="5">
        <f t="shared" si="12"/>
        <v>0</v>
      </c>
      <c r="FH8" s="5">
        <f t="shared" si="13"/>
        <v>-0.73809523809523814</v>
      </c>
      <c r="FI8" s="5">
        <f t="shared" si="14"/>
        <v>-0.56000000000000005</v>
      </c>
      <c r="FJ8" s="31">
        <v>1199950</v>
      </c>
      <c r="FK8" s="26">
        <v>1387500</v>
      </c>
      <c r="FL8" s="26">
        <v>1140000</v>
      </c>
      <c r="FM8" s="17">
        <v>999000</v>
      </c>
      <c r="FN8" s="17">
        <v>937500</v>
      </c>
      <c r="FO8" s="17">
        <v>986944</v>
      </c>
      <c r="FP8">
        <v>895000</v>
      </c>
      <c r="FQ8">
        <v>930000</v>
      </c>
      <c r="FR8">
        <v>899900</v>
      </c>
      <c r="FS8">
        <v>882000</v>
      </c>
      <c r="FT8">
        <v>739000</v>
      </c>
      <c r="FU8">
        <v>867000</v>
      </c>
      <c r="FV8" s="2">
        <v>799450</v>
      </c>
      <c r="FW8" s="2">
        <v>699500</v>
      </c>
      <c r="FX8" s="5">
        <f t="shared" si="15"/>
        <v>-0.13517117117117117</v>
      </c>
      <c r="FY8" s="5">
        <f t="shared" si="16"/>
        <v>0.2158237954737047</v>
      </c>
      <c r="FZ8" s="5">
        <f t="shared" si="17"/>
        <v>0.62374830852503382</v>
      </c>
      <c r="GA8" s="31">
        <v>1297287</v>
      </c>
      <c r="GB8" s="26">
        <v>1183811</v>
      </c>
      <c r="GC8" s="26">
        <v>1018752</v>
      </c>
      <c r="GD8" s="17">
        <v>1093142</v>
      </c>
      <c r="GE8" s="17">
        <v>1121412</v>
      </c>
      <c r="GF8" s="17">
        <v>838210</v>
      </c>
      <c r="GG8">
        <v>952275</v>
      </c>
      <c r="GH8">
        <v>979672</v>
      </c>
      <c r="GI8">
        <v>955486</v>
      </c>
      <c r="GJ8">
        <v>974785</v>
      </c>
      <c r="GK8">
        <v>1011500</v>
      </c>
      <c r="GL8" s="3">
        <v>868393</v>
      </c>
      <c r="GM8" s="2">
        <v>718268</v>
      </c>
      <c r="GN8" s="2">
        <v>694583</v>
      </c>
      <c r="GO8" s="5">
        <f t="shared" si="18"/>
        <v>9.5856517636683555E-2</v>
      </c>
      <c r="GP8" s="20">
        <f t="shared" si="19"/>
        <v>0.54768733372305267</v>
      </c>
      <c r="GQ8" s="20">
        <f t="shared" si="20"/>
        <v>0.28253781512605042</v>
      </c>
    </row>
    <row r="9" spans="1:199" ht="12.75" customHeight="1" x14ac:dyDescent="0.25">
      <c r="A9" s="2">
        <v>8007</v>
      </c>
      <c r="B9" s="12" t="s">
        <v>120</v>
      </c>
      <c r="C9" s="26">
        <v>9</v>
      </c>
      <c r="D9" s="26">
        <v>5</v>
      </c>
      <c r="E9" s="26">
        <v>7</v>
      </c>
      <c r="F9" s="16">
        <v>15</v>
      </c>
      <c r="G9" s="16">
        <v>14</v>
      </c>
      <c r="H9" s="16">
        <v>10</v>
      </c>
      <c r="I9">
        <v>11</v>
      </c>
      <c r="J9">
        <v>9</v>
      </c>
      <c r="K9">
        <v>11</v>
      </c>
      <c r="L9">
        <v>16</v>
      </c>
      <c r="M9">
        <v>18</v>
      </c>
      <c r="N9">
        <v>19</v>
      </c>
      <c r="O9" s="2">
        <v>11</v>
      </c>
      <c r="P9" s="2">
        <v>6</v>
      </c>
      <c r="Q9" s="2">
        <v>8</v>
      </c>
      <c r="R9" s="2">
        <v>12</v>
      </c>
      <c r="S9" s="2">
        <v>4</v>
      </c>
      <c r="T9" s="4">
        <v>8</v>
      </c>
      <c r="U9" s="2">
        <v>17</v>
      </c>
      <c r="V9" s="2">
        <v>14</v>
      </c>
      <c r="W9" s="2">
        <v>24</v>
      </c>
      <c r="X9" s="2">
        <v>29</v>
      </c>
      <c r="Y9" s="2">
        <v>25</v>
      </c>
      <c r="Z9" s="2">
        <v>25</v>
      </c>
      <c r="AA9" s="2">
        <v>20</v>
      </c>
      <c r="AB9" s="2">
        <v>20</v>
      </c>
      <c r="AC9" s="2">
        <v>33</v>
      </c>
      <c r="AD9" s="2">
        <v>30</v>
      </c>
      <c r="AE9" s="2">
        <v>26</v>
      </c>
      <c r="AF9" s="2">
        <v>37</v>
      </c>
      <c r="AG9" s="2">
        <v>28</v>
      </c>
      <c r="AH9" s="2">
        <v>41</v>
      </c>
      <c r="AI9" s="2">
        <v>35</v>
      </c>
      <c r="AJ9" s="2">
        <v>32</v>
      </c>
      <c r="AK9" s="2">
        <v>22</v>
      </c>
      <c r="AL9" s="5">
        <f t="shared" si="0"/>
        <v>0.8</v>
      </c>
      <c r="AM9" s="5">
        <f t="shared" si="1"/>
        <v>-0.1</v>
      </c>
      <c r="AN9" s="5">
        <f t="shared" si="2"/>
        <v>-0.5</v>
      </c>
      <c r="AO9" s="31">
        <v>1325000</v>
      </c>
      <c r="AP9" s="26">
        <v>1605000</v>
      </c>
      <c r="AQ9" s="26">
        <v>1360000</v>
      </c>
      <c r="AR9" s="17">
        <v>1389770</v>
      </c>
      <c r="AS9" s="17">
        <v>955000</v>
      </c>
      <c r="AT9" s="17">
        <v>1055000</v>
      </c>
      <c r="AU9">
        <v>875000</v>
      </c>
      <c r="AV9">
        <v>1220000</v>
      </c>
      <c r="AW9">
        <v>985000</v>
      </c>
      <c r="AX9">
        <v>1125000</v>
      </c>
      <c r="AY9" s="8">
        <v>970000</v>
      </c>
      <c r="AZ9" s="8">
        <v>910000</v>
      </c>
      <c r="BA9" s="2">
        <v>675000</v>
      </c>
      <c r="BB9" s="2">
        <v>620000</v>
      </c>
      <c r="BC9" s="2">
        <v>720000</v>
      </c>
      <c r="BD9" s="2">
        <v>821250</v>
      </c>
      <c r="BE9" s="4">
        <v>673250</v>
      </c>
      <c r="BF9" s="4">
        <v>820000</v>
      </c>
      <c r="BG9" s="2">
        <v>962500</v>
      </c>
      <c r="BH9" s="2">
        <v>915000</v>
      </c>
      <c r="BI9" s="2">
        <v>883750</v>
      </c>
      <c r="BJ9" s="2">
        <v>735000</v>
      </c>
      <c r="BK9" s="2">
        <v>737500</v>
      </c>
      <c r="BL9" s="2">
        <v>685000</v>
      </c>
      <c r="BM9" s="2">
        <v>667000</v>
      </c>
      <c r="BN9" s="2">
        <v>503250</v>
      </c>
      <c r="BO9" s="2">
        <v>505000</v>
      </c>
      <c r="BP9" s="2">
        <v>502250</v>
      </c>
      <c r="BQ9" s="2">
        <v>413750</v>
      </c>
      <c r="BR9" s="2">
        <v>300000</v>
      </c>
      <c r="BS9" s="5">
        <f t="shared" si="3"/>
        <v>-0.17445482866043613</v>
      </c>
      <c r="BT9" s="5">
        <f t="shared" si="4"/>
        <v>0.25592417061611372</v>
      </c>
      <c r="BU9" s="5">
        <f t="shared" si="5"/>
        <v>0.36597938144329895</v>
      </c>
      <c r="BV9" s="31">
        <v>1420500</v>
      </c>
      <c r="BW9" s="26">
        <v>1444800</v>
      </c>
      <c r="BX9" s="26">
        <v>1627143</v>
      </c>
      <c r="BY9" s="17">
        <v>1389319</v>
      </c>
      <c r="BZ9" s="17">
        <v>1168571</v>
      </c>
      <c r="CA9" s="17">
        <v>1002250</v>
      </c>
      <c r="CB9">
        <v>1115727</v>
      </c>
      <c r="CC9">
        <v>1357433</v>
      </c>
      <c r="CD9">
        <v>1030454</v>
      </c>
      <c r="CE9">
        <v>1158281</v>
      </c>
      <c r="CF9">
        <v>1071444</v>
      </c>
      <c r="CG9" s="2">
        <v>784109</v>
      </c>
      <c r="CH9" s="2">
        <v>701166</v>
      </c>
      <c r="CI9" s="2">
        <v>677797</v>
      </c>
      <c r="CJ9" s="2">
        <v>805125</v>
      </c>
      <c r="CK9" s="4">
        <v>596625</v>
      </c>
      <c r="CL9" s="4">
        <v>880000</v>
      </c>
      <c r="CM9" s="2">
        <v>1125036</v>
      </c>
      <c r="CN9" s="2">
        <v>979385</v>
      </c>
      <c r="CO9" s="2">
        <v>878887</v>
      </c>
      <c r="CP9" s="2">
        <v>775794</v>
      </c>
      <c r="CQ9" s="2">
        <v>742386</v>
      </c>
      <c r="CR9" s="2">
        <v>672436</v>
      </c>
      <c r="CS9" s="2">
        <v>707900</v>
      </c>
      <c r="CT9" s="2">
        <v>542455</v>
      </c>
      <c r="CU9" s="2">
        <v>544042</v>
      </c>
      <c r="CV9" s="2">
        <v>507908</v>
      </c>
      <c r="CW9" s="2">
        <v>443750</v>
      </c>
      <c r="CX9" s="2">
        <v>334793</v>
      </c>
      <c r="CY9" s="2">
        <v>327330</v>
      </c>
      <c r="CZ9" s="2">
        <v>310705</v>
      </c>
      <c r="DA9" s="2">
        <v>285153</v>
      </c>
      <c r="DB9" s="2">
        <v>329894</v>
      </c>
      <c r="DC9" s="2">
        <v>317454</v>
      </c>
      <c r="DD9" s="5">
        <f t="shared" si="6"/>
        <v>-1.6818936877076411E-2</v>
      </c>
      <c r="DE9" s="5">
        <f t="shared" si="7"/>
        <v>0.41731105013719133</v>
      </c>
      <c r="DF9" s="5">
        <f t="shared" si="8"/>
        <v>0.32578090875491394</v>
      </c>
      <c r="DG9" s="26">
        <v>12</v>
      </c>
      <c r="DH9" s="26">
        <v>32</v>
      </c>
      <c r="DI9" s="26">
        <v>91</v>
      </c>
      <c r="DJ9" s="16">
        <v>56</v>
      </c>
      <c r="DK9" s="16">
        <v>73</v>
      </c>
      <c r="DL9" s="16">
        <v>143</v>
      </c>
      <c r="DM9">
        <v>68</v>
      </c>
      <c r="DN9">
        <v>43</v>
      </c>
      <c r="DO9">
        <v>106</v>
      </c>
      <c r="DP9">
        <v>106</v>
      </c>
      <c r="DQ9">
        <v>61</v>
      </c>
      <c r="DR9" s="3">
        <v>88</v>
      </c>
      <c r="DS9" s="2">
        <v>31</v>
      </c>
      <c r="DT9" s="2">
        <v>112</v>
      </c>
      <c r="DU9" s="2">
        <v>84</v>
      </c>
      <c r="DV9" s="2">
        <v>242</v>
      </c>
      <c r="DW9" s="4">
        <v>87</v>
      </c>
      <c r="DX9" s="4">
        <v>59</v>
      </c>
      <c r="DY9" s="2">
        <v>108</v>
      </c>
      <c r="DZ9" s="2">
        <v>90</v>
      </c>
      <c r="EA9" s="2">
        <v>102</v>
      </c>
      <c r="EB9" s="2">
        <v>58</v>
      </c>
      <c r="EC9" s="2">
        <v>45</v>
      </c>
      <c r="ED9" s="2">
        <v>65</v>
      </c>
      <c r="EE9" s="2">
        <v>26</v>
      </c>
      <c r="EF9" s="2">
        <v>24</v>
      </c>
      <c r="EG9" s="2">
        <v>35</v>
      </c>
      <c r="EH9" s="2">
        <v>53</v>
      </c>
      <c r="EI9" s="2">
        <v>34</v>
      </c>
      <c r="EJ9" s="2">
        <v>58</v>
      </c>
      <c r="EK9" s="2">
        <v>75</v>
      </c>
      <c r="EL9" s="2">
        <v>75</v>
      </c>
      <c r="EM9" s="2">
        <v>119</v>
      </c>
      <c r="EN9" s="2">
        <v>115</v>
      </c>
      <c r="EO9" s="2">
        <v>97</v>
      </c>
      <c r="EP9" s="5">
        <f t="shared" si="9"/>
        <v>-0.625</v>
      </c>
      <c r="EQ9" s="5">
        <f t="shared" si="10"/>
        <v>-0.91608391608391604</v>
      </c>
      <c r="ER9" s="5">
        <f t="shared" si="11"/>
        <v>-0.80327868852459017</v>
      </c>
      <c r="ES9" s="26">
        <v>12</v>
      </c>
      <c r="ET9" s="26">
        <v>21</v>
      </c>
      <c r="EU9" s="26">
        <v>17</v>
      </c>
      <c r="EV9" s="16">
        <v>28</v>
      </c>
      <c r="EW9" s="16">
        <v>24</v>
      </c>
      <c r="EX9" s="16">
        <v>50</v>
      </c>
      <c r="EY9">
        <v>32</v>
      </c>
      <c r="EZ9">
        <v>41</v>
      </c>
      <c r="FA9">
        <v>28</v>
      </c>
      <c r="FB9">
        <v>30</v>
      </c>
      <c r="FC9">
        <v>41</v>
      </c>
      <c r="FD9" s="3">
        <v>35</v>
      </c>
      <c r="FE9" s="2">
        <v>26</v>
      </c>
      <c r="FF9" s="2">
        <v>25</v>
      </c>
      <c r="FG9" s="5">
        <f t="shared" si="12"/>
        <v>-0.42857142857142855</v>
      </c>
      <c r="FH9" s="5">
        <f t="shared" si="13"/>
        <v>-0.76</v>
      </c>
      <c r="FI9" s="5">
        <f t="shared" si="14"/>
        <v>-0.70731707317073167</v>
      </c>
      <c r="FJ9" s="31">
        <v>1481252</v>
      </c>
      <c r="FK9" s="26">
        <v>1289925</v>
      </c>
      <c r="FL9" s="26">
        <v>1250000</v>
      </c>
      <c r="FM9" s="17">
        <v>1180000</v>
      </c>
      <c r="FN9" s="17">
        <v>1049500</v>
      </c>
      <c r="FO9" s="17">
        <v>1134000</v>
      </c>
      <c r="FP9">
        <v>1172500</v>
      </c>
      <c r="FQ9">
        <v>1300000</v>
      </c>
      <c r="FR9">
        <v>1149500</v>
      </c>
      <c r="FS9">
        <v>1025000</v>
      </c>
      <c r="FT9">
        <v>900000</v>
      </c>
      <c r="FU9">
        <v>1274999</v>
      </c>
      <c r="FV9" s="2">
        <v>839999</v>
      </c>
      <c r="FW9" s="2">
        <v>695000</v>
      </c>
      <c r="FX9" s="5">
        <f t="shared" si="15"/>
        <v>0.14832412737174641</v>
      </c>
      <c r="FY9" s="5">
        <f t="shared" si="16"/>
        <v>0.30621869488536158</v>
      </c>
      <c r="FZ9" s="5">
        <f t="shared" si="17"/>
        <v>0.64583555555555561</v>
      </c>
      <c r="GA9" s="31">
        <v>1429694</v>
      </c>
      <c r="GB9" s="26">
        <v>1429780</v>
      </c>
      <c r="GC9" s="26">
        <v>1686414</v>
      </c>
      <c r="GD9" s="17">
        <v>1438826</v>
      </c>
      <c r="GE9" s="17">
        <v>1260807</v>
      </c>
      <c r="GF9" s="17">
        <v>1094650</v>
      </c>
      <c r="GG9">
        <v>1190263</v>
      </c>
      <c r="GH9">
        <v>1443200</v>
      </c>
      <c r="GI9">
        <v>1074036</v>
      </c>
      <c r="GJ9">
        <v>1207856</v>
      </c>
      <c r="GK9">
        <v>1111327</v>
      </c>
      <c r="GL9" s="3">
        <v>1049884</v>
      </c>
      <c r="GM9" s="2">
        <v>809899</v>
      </c>
      <c r="GN9" s="2">
        <v>722816</v>
      </c>
      <c r="GO9" s="5">
        <f t="shared" si="18"/>
        <v>-6.014911384968317E-5</v>
      </c>
      <c r="GP9" s="20">
        <f t="shared" si="19"/>
        <v>0.30607408760791122</v>
      </c>
      <c r="GQ9" s="20">
        <f t="shared" si="20"/>
        <v>0.2864746379778409</v>
      </c>
    </row>
    <row r="10" spans="1:199" ht="12.75" customHeight="1" x14ac:dyDescent="0.25">
      <c r="A10" s="2">
        <v>8008</v>
      </c>
      <c r="B10" s="12" t="s">
        <v>121</v>
      </c>
      <c r="C10" s="26">
        <v>1</v>
      </c>
      <c r="D10" s="26">
        <v>1</v>
      </c>
      <c r="E10" s="26">
        <v>3</v>
      </c>
      <c r="F10" s="16">
        <v>0</v>
      </c>
      <c r="G10" s="16">
        <v>3</v>
      </c>
      <c r="H10" s="16">
        <v>3</v>
      </c>
      <c r="I10">
        <v>5</v>
      </c>
      <c r="J10">
        <v>2</v>
      </c>
      <c r="K10">
        <v>3</v>
      </c>
      <c r="L10">
        <v>1</v>
      </c>
      <c r="M10">
        <v>2</v>
      </c>
      <c r="N10">
        <v>1</v>
      </c>
      <c r="O10" s="2">
        <v>1</v>
      </c>
      <c r="P10" s="2">
        <v>3</v>
      </c>
      <c r="Q10" s="2">
        <v>2</v>
      </c>
      <c r="R10" s="2">
        <v>2</v>
      </c>
      <c r="S10" s="2">
        <v>0</v>
      </c>
      <c r="T10" s="4">
        <v>2</v>
      </c>
      <c r="U10" s="2">
        <v>0</v>
      </c>
      <c r="V10" s="2">
        <v>0</v>
      </c>
      <c r="W10" s="2">
        <v>3</v>
      </c>
      <c r="X10" s="2">
        <v>0</v>
      </c>
      <c r="Y10" s="2">
        <v>0</v>
      </c>
      <c r="Z10" s="2">
        <v>6</v>
      </c>
      <c r="AA10" s="2">
        <v>4</v>
      </c>
      <c r="AB10" s="2">
        <v>5</v>
      </c>
      <c r="AC10" s="2">
        <v>2</v>
      </c>
      <c r="AD10" s="2">
        <v>0</v>
      </c>
      <c r="AE10" s="2">
        <v>5</v>
      </c>
      <c r="AF10" s="2">
        <v>1</v>
      </c>
      <c r="AG10" s="2">
        <v>3</v>
      </c>
      <c r="AH10" s="2">
        <v>7</v>
      </c>
      <c r="AI10" s="2">
        <v>3</v>
      </c>
      <c r="AJ10" s="2">
        <v>2</v>
      </c>
      <c r="AK10" s="2">
        <v>3</v>
      </c>
      <c r="AL10" s="5">
        <f t="shared" si="0"/>
        <v>0</v>
      </c>
      <c r="AM10" s="5">
        <f t="shared" si="1"/>
        <v>-0.66666666666666663</v>
      </c>
      <c r="AN10" s="5">
        <f t="shared" si="2"/>
        <v>-0.5</v>
      </c>
      <c r="AO10" s="31">
        <v>1650000</v>
      </c>
      <c r="AP10" s="26">
        <v>1790000</v>
      </c>
      <c r="AQ10" s="26">
        <v>1400000</v>
      </c>
      <c r="AR10" s="17">
        <v>0</v>
      </c>
      <c r="AS10" s="17">
        <v>1850000</v>
      </c>
      <c r="AT10" s="17">
        <v>1237500</v>
      </c>
      <c r="AU10">
        <v>1227000</v>
      </c>
      <c r="AV10">
        <v>867500</v>
      </c>
      <c r="AW10">
        <v>1236833</v>
      </c>
      <c r="AX10">
        <v>1200000</v>
      </c>
      <c r="AY10" s="8">
        <v>1629750</v>
      </c>
      <c r="AZ10" s="8">
        <v>1210000</v>
      </c>
      <c r="BA10" s="2">
        <v>1175000</v>
      </c>
      <c r="BB10" s="2">
        <v>850000</v>
      </c>
      <c r="BC10" s="2">
        <v>400000</v>
      </c>
      <c r="BD10" s="2">
        <v>557500</v>
      </c>
      <c r="BE10" s="4">
        <v>0</v>
      </c>
      <c r="BF10" s="4">
        <v>812500</v>
      </c>
      <c r="BG10" s="2">
        <v>770000</v>
      </c>
      <c r="BH10" s="2">
        <v>0</v>
      </c>
      <c r="BI10" s="2">
        <v>770000</v>
      </c>
      <c r="BJ10" s="2">
        <v>0</v>
      </c>
      <c r="BK10" s="2">
        <v>0</v>
      </c>
      <c r="BL10" s="2">
        <v>525000</v>
      </c>
      <c r="BM10" s="2">
        <v>622500</v>
      </c>
      <c r="BN10" s="2">
        <v>342500</v>
      </c>
      <c r="BO10" s="2">
        <v>760000</v>
      </c>
      <c r="BP10" s="2">
        <v>0</v>
      </c>
      <c r="BQ10" s="2">
        <v>300000</v>
      </c>
      <c r="BR10" s="2">
        <v>212000</v>
      </c>
      <c r="BS10" s="5">
        <f t="shared" si="3"/>
        <v>-7.8212290502793297E-2</v>
      </c>
      <c r="BT10" s="5">
        <f t="shared" si="4"/>
        <v>0.33333333333333331</v>
      </c>
      <c r="BU10" s="5">
        <f t="shared" si="5"/>
        <v>1.2425218591808559E-2</v>
      </c>
      <c r="BV10" s="31">
        <v>1650000</v>
      </c>
      <c r="BW10" s="26">
        <v>1790000</v>
      </c>
      <c r="BX10" s="26">
        <v>1648333</v>
      </c>
      <c r="BY10" s="17">
        <v>0</v>
      </c>
      <c r="BZ10" s="17">
        <v>1913333</v>
      </c>
      <c r="CA10" s="17">
        <v>1709166</v>
      </c>
      <c r="CB10">
        <v>1426420</v>
      </c>
      <c r="CC10">
        <v>867500</v>
      </c>
      <c r="CD10">
        <v>1240819</v>
      </c>
      <c r="CE10">
        <v>1200000</v>
      </c>
      <c r="CF10">
        <v>1629750</v>
      </c>
      <c r="CG10" s="2">
        <v>1175000</v>
      </c>
      <c r="CH10" s="2">
        <v>721666</v>
      </c>
      <c r="CI10" s="2">
        <v>400000</v>
      </c>
      <c r="CJ10" s="2">
        <v>557500</v>
      </c>
      <c r="CK10" s="4">
        <v>0</v>
      </c>
      <c r="CL10" s="4">
        <v>812500</v>
      </c>
      <c r="CM10" s="2">
        <v>690000</v>
      </c>
      <c r="CN10" s="2">
        <v>0</v>
      </c>
      <c r="CO10" s="2">
        <v>690000</v>
      </c>
      <c r="CP10" s="2">
        <v>0</v>
      </c>
      <c r="CQ10" s="2">
        <v>0</v>
      </c>
      <c r="CR10" s="2">
        <v>542000</v>
      </c>
      <c r="CS10" s="2">
        <v>663000</v>
      </c>
      <c r="CT10" s="2">
        <v>377000</v>
      </c>
      <c r="CU10" s="2">
        <v>760000</v>
      </c>
      <c r="CV10" s="2">
        <v>0</v>
      </c>
      <c r="CW10" s="2">
        <v>358175</v>
      </c>
      <c r="CX10" s="2">
        <v>212000</v>
      </c>
      <c r="CY10" s="2">
        <v>246916</v>
      </c>
      <c r="CZ10" s="2">
        <v>182000</v>
      </c>
      <c r="DA10" s="2">
        <v>1293333</v>
      </c>
      <c r="DB10" s="2">
        <v>145000</v>
      </c>
      <c r="DC10" s="2">
        <v>204000</v>
      </c>
      <c r="DD10" s="5">
        <f t="shared" si="6"/>
        <v>-7.8212290502793297E-2</v>
      </c>
      <c r="DE10" s="5">
        <f t="shared" si="7"/>
        <v>-3.4616883322041277E-2</v>
      </c>
      <c r="DF10" s="5">
        <f t="shared" si="8"/>
        <v>1.2425218591808559E-2</v>
      </c>
      <c r="DG10" s="26">
        <v>81</v>
      </c>
      <c r="DH10" s="26">
        <v>23</v>
      </c>
      <c r="DI10" s="26">
        <v>51</v>
      </c>
      <c r="DJ10" s="16">
        <v>0</v>
      </c>
      <c r="DK10" s="16">
        <v>245</v>
      </c>
      <c r="DL10" s="16">
        <v>54</v>
      </c>
      <c r="DM10">
        <v>257</v>
      </c>
      <c r="DN10">
        <v>102</v>
      </c>
      <c r="DO10">
        <v>33</v>
      </c>
      <c r="DP10">
        <v>6</v>
      </c>
      <c r="DQ10">
        <v>342</v>
      </c>
      <c r="DR10" s="3">
        <v>101</v>
      </c>
      <c r="DS10" s="2">
        <v>2</v>
      </c>
      <c r="DT10" s="2">
        <v>88</v>
      </c>
      <c r="DU10" s="2">
        <v>235</v>
      </c>
      <c r="DV10" s="2">
        <v>454</v>
      </c>
      <c r="DW10" s="4">
        <v>0</v>
      </c>
      <c r="DX10" s="4">
        <v>45</v>
      </c>
      <c r="DY10" s="2">
        <v>0</v>
      </c>
      <c r="DZ10" s="2">
        <v>0</v>
      </c>
      <c r="EA10" s="2">
        <v>163</v>
      </c>
      <c r="EB10" s="2">
        <v>0</v>
      </c>
      <c r="EC10" s="2">
        <v>0</v>
      </c>
      <c r="ED10" s="2">
        <v>97</v>
      </c>
      <c r="EE10" s="2">
        <v>98</v>
      </c>
      <c r="EF10" s="2">
        <v>44</v>
      </c>
      <c r="EG10" s="2">
        <v>8</v>
      </c>
      <c r="EH10" s="2">
        <v>0</v>
      </c>
      <c r="EI10" s="2">
        <v>45</v>
      </c>
      <c r="EJ10" s="2">
        <v>14</v>
      </c>
      <c r="EK10" s="2">
        <v>71</v>
      </c>
      <c r="EL10" s="2">
        <v>83</v>
      </c>
      <c r="EM10" s="2">
        <v>315</v>
      </c>
      <c r="EN10" s="2">
        <v>120</v>
      </c>
      <c r="EO10" s="2">
        <v>106</v>
      </c>
      <c r="EP10" s="5">
        <f t="shared" si="9"/>
        <v>2.5217391304347827</v>
      </c>
      <c r="EQ10" s="5">
        <f t="shared" si="10"/>
        <v>0.5</v>
      </c>
      <c r="ER10" s="5">
        <f t="shared" si="11"/>
        <v>-0.76315789473684215</v>
      </c>
      <c r="ES10" s="26">
        <v>2</v>
      </c>
      <c r="ET10" s="26">
        <v>1</v>
      </c>
      <c r="EU10" s="26">
        <v>9</v>
      </c>
      <c r="EV10" s="16">
        <v>8</v>
      </c>
      <c r="EW10" s="16">
        <v>11</v>
      </c>
      <c r="EX10" s="16">
        <v>8</v>
      </c>
      <c r="EY10">
        <v>7</v>
      </c>
      <c r="EZ10">
        <v>12</v>
      </c>
      <c r="FA10">
        <v>1</v>
      </c>
      <c r="FB10">
        <v>5</v>
      </c>
      <c r="FC10">
        <v>3</v>
      </c>
      <c r="FD10" s="3">
        <v>5</v>
      </c>
      <c r="FE10" s="2">
        <v>7</v>
      </c>
      <c r="FF10" s="2">
        <v>2</v>
      </c>
      <c r="FG10" s="5">
        <f t="shared" si="12"/>
        <v>1</v>
      </c>
      <c r="FH10" s="5">
        <f t="shared" si="13"/>
        <v>-0.75</v>
      </c>
      <c r="FI10" s="5">
        <f t="shared" si="14"/>
        <v>-0.33333333333333331</v>
      </c>
      <c r="FJ10" s="31">
        <v>2145000</v>
      </c>
      <c r="FK10" s="26">
        <v>1500000</v>
      </c>
      <c r="FL10" s="26">
        <v>2800000</v>
      </c>
      <c r="FM10" s="17">
        <v>1805000</v>
      </c>
      <c r="FN10" s="17">
        <v>2075000</v>
      </c>
      <c r="FO10" s="17">
        <v>1274500</v>
      </c>
      <c r="FP10">
        <v>1495000</v>
      </c>
      <c r="FQ10">
        <v>1319500</v>
      </c>
      <c r="FR10">
        <v>1350000</v>
      </c>
      <c r="FS10">
        <v>1300000</v>
      </c>
      <c r="FT10">
        <v>999900</v>
      </c>
      <c r="FU10">
        <v>1400000</v>
      </c>
      <c r="FV10" s="2">
        <v>2435000</v>
      </c>
      <c r="FW10" s="2">
        <v>1449500</v>
      </c>
      <c r="FX10" s="5">
        <f t="shared" si="15"/>
        <v>0.43</v>
      </c>
      <c r="FY10" s="5">
        <f t="shared" si="16"/>
        <v>0.68301294625343267</v>
      </c>
      <c r="FZ10" s="5">
        <f t="shared" si="17"/>
        <v>1.1452145214521452</v>
      </c>
      <c r="GA10" s="31">
        <v>1800000</v>
      </c>
      <c r="GB10" s="26">
        <v>1749900</v>
      </c>
      <c r="GC10" s="26">
        <v>1781667</v>
      </c>
      <c r="GD10" s="17">
        <v>0</v>
      </c>
      <c r="GE10" s="17">
        <v>2114666</v>
      </c>
      <c r="GF10" s="17">
        <v>1833333</v>
      </c>
      <c r="GG10">
        <v>1487800</v>
      </c>
      <c r="GH10">
        <v>950000</v>
      </c>
      <c r="GI10">
        <v>1341666</v>
      </c>
      <c r="GJ10">
        <v>1200000</v>
      </c>
      <c r="GK10">
        <v>1717450</v>
      </c>
      <c r="GL10" s="3">
        <v>1289000</v>
      </c>
      <c r="GM10" s="2">
        <v>1212500</v>
      </c>
      <c r="GN10" s="2">
        <v>722633</v>
      </c>
      <c r="GO10" s="5">
        <f t="shared" si="18"/>
        <v>2.8630207440425166E-2</v>
      </c>
      <c r="GP10" s="20">
        <f t="shared" si="19"/>
        <v>-1.818163966938903E-2</v>
      </c>
      <c r="GQ10" s="20">
        <f t="shared" si="20"/>
        <v>4.8065445864508428E-2</v>
      </c>
    </row>
    <row r="11" spans="1:199" ht="12.75" customHeight="1" x14ac:dyDescent="0.25">
      <c r="A11" s="2">
        <v>8009</v>
      </c>
      <c r="B11" s="12" t="s">
        <v>122</v>
      </c>
      <c r="C11" s="26">
        <v>5</v>
      </c>
      <c r="D11" s="26">
        <v>1</v>
      </c>
      <c r="E11" s="26">
        <v>1</v>
      </c>
      <c r="F11" s="16">
        <v>0</v>
      </c>
      <c r="G11" s="16">
        <v>1</v>
      </c>
      <c r="H11" s="16">
        <v>2</v>
      </c>
      <c r="I11">
        <v>1</v>
      </c>
      <c r="J11">
        <v>0</v>
      </c>
      <c r="K11">
        <v>1</v>
      </c>
      <c r="L11">
        <v>1</v>
      </c>
      <c r="M11">
        <v>0</v>
      </c>
      <c r="N11">
        <v>2</v>
      </c>
      <c r="O11" s="2">
        <v>1</v>
      </c>
      <c r="P11" s="2">
        <v>2</v>
      </c>
      <c r="Q11" s="2">
        <v>1</v>
      </c>
      <c r="R11" s="2">
        <v>0</v>
      </c>
      <c r="S11" s="2">
        <v>0</v>
      </c>
      <c r="T11" s="4">
        <v>0</v>
      </c>
      <c r="U11" s="2">
        <v>0</v>
      </c>
      <c r="V11" s="2">
        <v>2</v>
      </c>
      <c r="W11" s="2">
        <v>2</v>
      </c>
      <c r="X11" s="2">
        <v>1</v>
      </c>
      <c r="Y11" s="2">
        <v>0</v>
      </c>
      <c r="Z11" s="2">
        <v>1</v>
      </c>
      <c r="AA11" s="2">
        <v>1</v>
      </c>
      <c r="AB11" s="2">
        <v>2</v>
      </c>
      <c r="AC11" s="2">
        <v>0</v>
      </c>
      <c r="AD11" s="2">
        <v>3</v>
      </c>
      <c r="AE11" s="2">
        <v>1</v>
      </c>
      <c r="AF11" s="2">
        <v>3</v>
      </c>
      <c r="AG11" s="2">
        <v>0</v>
      </c>
      <c r="AH11" s="2">
        <v>0</v>
      </c>
      <c r="AI11" s="2">
        <v>1</v>
      </c>
      <c r="AJ11" s="2">
        <v>1</v>
      </c>
      <c r="AK11" s="2">
        <v>0</v>
      </c>
      <c r="AL11" s="5">
        <f t="shared" si="0"/>
        <v>4</v>
      </c>
      <c r="AM11" s="5">
        <f t="shared" si="1"/>
        <v>1.5</v>
      </c>
      <c r="AN11" s="5" t="e">
        <f t="shared" si="2"/>
        <v>#DIV/0!</v>
      </c>
      <c r="AO11" s="31">
        <v>720000</v>
      </c>
      <c r="AP11" s="26">
        <v>695000</v>
      </c>
      <c r="AQ11" s="26">
        <v>405000</v>
      </c>
      <c r="AR11" s="17">
        <v>0</v>
      </c>
      <c r="AS11" s="17">
        <v>485000</v>
      </c>
      <c r="AT11" s="17">
        <v>587500</v>
      </c>
      <c r="AU11">
        <v>360000</v>
      </c>
      <c r="AV11">
        <v>0</v>
      </c>
      <c r="AW11">
        <v>473000</v>
      </c>
      <c r="AX11">
        <v>372000</v>
      </c>
      <c r="AY11" s="8">
        <v>0</v>
      </c>
      <c r="AZ11" s="8">
        <v>446250</v>
      </c>
      <c r="BA11" s="2">
        <v>355000</v>
      </c>
      <c r="BB11" s="2">
        <v>287500</v>
      </c>
      <c r="BC11" s="2">
        <v>339000</v>
      </c>
      <c r="BD11" s="2">
        <v>0</v>
      </c>
      <c r="BE11" s="4">
        <v>0</v>
      </c>
      <c r="BF11" s="4">
        <v>0</v>
      </c>
      <c r="BG11" s="2">
        <v>462875</v>
      </c>
      <c r="BH11" s="2">
        <v>462875</v>
      </c>
      <c r="BI11" s="2">
        <v>482000</v>
      </c>
      <c r="BJ11" s="2">
        <v>372500</v>
      </c>
      <c r="BK11" s="2">
        <v>0</v>
      </c>
      <c r="BL11" s="2">
        <v>419000</v>
      </c>
      <c r="BM11" s="2">
        <v>355000</v>
      </c>
      <c r="BN11" s="2">
        <v>333250</v>
      </c>
      <c r="BO11" s="2">
        <v>0</v>
      </c>
      <c r="BP11" s="2">
        <v>290000</v>
      </c>
      <c r="BQ11" s="2">
        <v>340000</v>
      </c>
      <c r="BR11" s="2">
        <v>239000</v>
      </c>
      <c r="BS11" s="5">
        <f t="shared" si="3"/>
        <v>3.5971223021582732E-2</v>
      </c>
      <c r="BT11" s="5">
        <f t="shared" si="4"/>
        <v>0.22553191489361701</v>
      </c>
      <c r="BU11" s="5" t="e">
        <f t="shared" si="5"/>
        <v>#DIV/0!</v>
      </c>
      <c r="BV11" s="31">
        <v>721000</v>
      </c>
      <c r="BW11" s="26">
        <v>695000</v>
      </c>
      <c r="BX11" s="26">
        <v>405000</v>
      </c>
      <c r="BY11" s="17">
        <v>0</v>
      </c>
      <c r="BZ11" s="17">
        <v>485000</v>
      </c>
      <c r="CA11" s="17">
        <v>587500</v>
      </c>
      <c r="CB11">
        <v>360000</v>
      </c>
      <c r="CC11">
        <v>0</v>
      </c>
      <c r="CD11">
        <v>473000</v>
      </c>
      <c r="CE11">
        <v>372000</v>
      </c>
      <c r="CF11">
        <v>0</v>
      </c>
      <c r="CG11" s="2">
        <v>355000</v>
      </c>
      <c r="CH11" s="2">
        <v>287500</v>
      </c>
      <c r="CI11" s="2">
        <v>339000</v>
      </c>
      <c r="CJ11" s="2">
        <v>0</v>
      </c>
      <c r="CK11" s="4">
        <v>0</v>
      </c>
      <c r="CL11" s="4">
        <v>0</v>
      </c>
      <c r="CM11" s="2">
        <v>462875</v>
      </c>
      <c r="CN11" s="2">
        <v>462875</v>
      </c>
      <c r="CO11" s="2">
        <v>482000</v>
      </c>
      <c r="CP11" s="2">
        <v>372500</v>
      </c>
      <c r="CQ11" s="2">
        <v>0</v>
      </c>
      <c r="CR11" s="2">
        <v>419000</v>
      </c>
      <c r="CS11" s="2">
        <v>355000</v>
      </c>
      <c r="CT11" s="2">
        <v>333250</v>
      </c>
      <c r="CU11" s="2">
        <v>0</v>
      </c>
      <c r="CV11" s="2">
        <v>285833</v>
      </c>
      <c r="CW11" s="2">
        <v>340000</v>
      </c>
      <c r="CX11" s="2">
        <v>246666</v>
      </c>
      <c r="CY11" s="2">
        <v>0</v>
      </c>
      <c r="CZ11" s="2">
        <v>0</v>
      </c>
      <c r="DA11" s="2">
        <v>187000</v>
      </c>
      <c r="DB11" s="2">
        <v>240000</v>
      </c>
      <c r="DC11" s="2">
        <v>0</v>
      </c>
      <c r="DD11" s="5">
        <f t="shared" si="6"/>
        <v>3.7410071942446041E-2</v>
      </c>
      <c r="DE11" s="5">
        <f t="shared" si="7"/>
        <v>0.22723404255319149</v>
      </c>
      <c r="DF11" s="5" t="e">
        <f t="shared" si="8"/>
        <v>#DIV/0!</v>
      </c>
      <c r="DG11" s="26">
        <v>91</v>
      </c>
      <c r="DH11" s="26">
        <v>8</v>
      </c>
      <c r="DI11" s="26">
        <v>60</v>
      </c>
      <c r="DJ11" s="16">
        <v>0</v>
      </c>
      <c r="DK11" s="16">
        <v>83</v>
      </c>
      <c r="DL11" s="16">
        <v>214</v>
      </c>
      <c r="DM11">
        <v>45</v>
      </c>
      <c r="DN11">
        <v>0</v>
      </c>
      <c r="DO11">
        <v>104</v>
      </c>
      <c r="DP11">
        <v>345</v>
      </c>
      <c r="DQ11">
        <v>0</v>
      </c>
      <c r="DR11" s="3">
        <v>43</v>
      </c>
      <c r="DS11" s="2">
        <v>36</v>
      </c>
      <c r="DT11" s="2">
        <v>440</v>
      </c>
      <c r="DU11" s="2">
        <v>114</v>
      </c>
      <c r="DV11" s="2">
        <v>0</v>
      </c>
      <c r="DW11" s="4">
        <v>0</v>
      </c>
      <c r="DX11" s="4">
        <v>0</v>
      </c>
      <c r="DY11" s="2">
        <v>0</v>
      </c>
      <c r="DZ11" s="2">
        <v>36</v>
      </c>
      <c r="EA11" s="2">
        <v>37</v>
      </c>
      <c r="EB11" s="2">
        <v>12</v>
      </c>
      <c r="EC11" s="2">
        <v>0</v>
      </c>
      <c r="ED11" s="2">
        <v>20</v>
      </c>
      <c r="EE11" s="2">
        <v>10</v>
      </c>
      <c r="EF11" s="2">
        <v>69</v>
      </c>
      <c r="EG11" s="2">
        <v>0</v>
      </c>
      <c r="EH11" s="2">
        <v>27</v>
      </c>
      <c r="EI11" s="2">
        <v>16</v>
      </c>
      <c r="EJ11" s="2">
        <v>12</v>
      </c>
      <c r="EK11" s="2">
        <v>0</v>
      </c>
      <c r="EL11" s="2">
        <v>0</v>
      </c>
      <c r="EM11" s="2">
        <v>20</v>
      </c>
      <c r="EN11" s="2">
        <v>54</v>
      </c>
      <c r="EO11" s="2">
        <v>0</v>
      </c>
      <c r="EP11" s="5">
        <f t="shared" si="9"/>
        <v>10.375</v>
      </c>
      <c r="EQ11" s="5">
        <f t="shared" si="10"/>
        <v>-0.57476635514018692</v>
      </c>
      <c r="ER11" s="5" t="e">
        <f t="shared" si="11"/>
        <v>#DIV/0!</v>
      </c>
      <c r="ES11" s="26">
        <v>5</v>
      </c>
      <c r="ET11" s="26">
        <v>1</v>
      </c>
      <c r="EU11" s="26">
        <v>0</v>
      </c>
      <c r="EV11" s="16">
        <v>1</v>
      </c>
      <c r="EW11" s="16">
        <v>6</v>
      </c>
      <c r="EX11" s="16">
        <v>6</v>
      </c>
      <c r="EY11">
        <v>3</v>
      </c>
      <c r="EZ11">
        <v>4</v>
      </c>
      <c r="FA11">
        <v>2</v>
      </c>
      <c r="FB11">
        <v>0</v>
      </c>
      <c r="FC11">
        <v>1</v>
      </c>
      <c r="FD11" s="3">
        <v>7</v>
      </c>
      <c r="FE11" s="2">
        <v>3</v>
      </c>
      <c r="FF11" s="2">
        <v>4</v>
      </c>
      <c r="FG11" s="5">
        <f t="shared" si="12"/>
        <v>4</v>
      </c>
      <c r="FH11" s="5">
        <f t="shared" si="13"/>
        <v>-0.16666666666666666</v>
      </c>
      <c r="FI11" s="5">
        <f t="shared" si="14"/>
        <v>4</v>
      </c>
      <c r="FJ11" s="31">
        <v>619900</v>
      </c>
      <c r="FK11" s="26">
        <v>850000</v>
      </c>
      <c r="FL11" s="26">
        <v>0</v>
      </c>
      <c r="FM11" s="17">
        <v>460000</v>
      </c>
      <c r="FN11" s="17">
        <v>544900</v>
      </c>
      <c r="FO11" s="17">
        <v>522000</v>
      </c>
      <c r="FP11">
        <v>425000</v>
      </c>
      <c r="FQ11">
        <v>644000</v>
      </c>
      <c r="FR11">
        <v>574000</v>
      </c>
      <c r="FS11">
        <v>0</v>
      </c>
      <c r="FT11">
        <v>379000</v>
      </c>
      <c r="FU11">
        <v>579900</v>
      </c>
      <c r="FV11" s="2">
        <v>384900</v>
      </c>
      <c r="FW11" s="2">
        <v>384250</v>
      </c>
      <c r="FX11" s="5">
        <f t="shared" si="15"/>
        <v>-0.27070588235294119</v>
      </c>
      <c r="FY11" s="5">
        <f t="shared" si="16"/>
        <v>0.1875478927203065</v>
      </c>
      <c r="FZ11" s="5">
        <f t="shared" si="17"/>
        <v>0.63562005277044853</v>
      </c>
      <c r="GA11" s="31">
        <v>746760</v>
      </c>
      <c r="GB11" s="26">
        <v>710000</v>
      </c>
      <c r="GC11" s="26">
        <v>409000</v>
      </c>
      <c r="GD11" s="17">
        <v>0</v>
      </c>
      <c r="GE11" s="17">
        <v>515000</v>
      </c>
      <c r="GF11" s="17">
        <v>612450</v>
      </c>
      <c r="GG11">
        <v>399900</v>
      </c>
      <c r="GH11">
        <v>0</v>
      </c>
      <c r="GI11">
        <v>489500</v>
      </c>
      <c r="GJ11">
        <v>379000</v>
      </c>
      <c r="GK11">
        <v>0</v>
      </c>
      <c r="GL11" s="3">
        <v>449700</v>
      </c>
      <c r="GM11" s="2">
        <v>369000</v>
      </c>
      <c r="GN11" s="2">
        <v>324450</v>
      </c>
      <c r="GO11" s="5">
        <f t="shared" si="18"/>
        <v>5.1774647887323944E-2</v>
      </c>
      <c r="GP11" s="20">
        <f t="shared" si="19"/>
        <v>0.21929953465589028</v>
      </c>
      <c r="GQ11" s="20" t="e">
        <f t="shared" si="20"/>
        <v>#DIV/0!</v>
      </c>
    </row>
    <row r="12" spans="1:199" ht="12.75" customHeight="1" x14ac:dyDescent="0.25">
      <c r="A12" s="2">
        <v>8010</v>
      </c>
      <c r="B12" s="12" t="s">
        <v>123</v>
      </c>
      <c r="C12" s="26">
        <v>2</v>
      </c>
      <c r="D12" s="26">
        <v>5</v>
      </c>
      <c r="E12" s="26">
        <v>5</v>
      </c>
      <c r="F12" s="16">
        <v>12</v>
      </c>
      <c r="G12" s="16">
        <v>9</v>
      </c>
      <c r="H12" s="16">
        <v>9</v>
      </c>
      <c r="I12">
        <v>10</v>
      </c>
      <c r="J12">
        <v>8</v>
      </c>
      <c r="K12">
        <v>9</v>
      </c>
      <c r="L12">
        <v>8</v>
      </c>
      <c r="M12">
        <v>1</v>
      </c>
      <c r="N12">
        <v>4</v>
      </c>
      <c r="O12" s="2">
        <v>11</v>
      </c>
      <c r="P12" s="2">
        <v>6</v>
      </c>
      <c r="Q12" s="2">
        <v>3</v>
      </c>
      <c r="R12" s="2">
        <v>6</v>
      </c>
      <c r="S12" s="2">
        <v>1</v>
      </c>
      <c r="T12" s="4">
        <v>2</v>
      </c>
      <c r="U12" s="2">
        <v>2</v>
      </c>
      <c r="V12" s="2">
        <v>7</v>
      </c>
      <c r="W12" s="2">
        <v>9</v>
      </c>
      <c r="X12" s="2">
        <v>7</v>
      </c>
      <c r="Y12" s="2">
        <v>4</v>
      </c>
      <c r="Z12" s="2">
        <v>7</v>
      </c>
      <c r="AA12" s="2">
        <v>7</v>
      </c>
      <c r="AB12" s="2">
        <v>13</v>
      </c>
      <c r="AC12" s="2">
        <v>12</v>
      </c>
      <c r="AD12" s="2">
        <v>8</v>
      </c>
      <c r="AE12" s="2">
        <v>8</v>
      </c>
      <c r="AF12" s="2">
        <v>6</v>
      </c>
      <c r="AG12" s="2">
        <v>9</v>
      </c>
      <c r="AH12" s="2">
        <v>4</v>
      </c>
      <c r="AI12" s="2">
        <v>10</v>
      </c>
      <c r="AJ12" s="2">
        <v>4</v>
      </c>
      <c r="AK12" s="2">
        <v>3</v>
      </c>
      <c r="AL12" s="5">
        <f t="shared" si="0"/>
        <v>-0.6</v>
      </c>
      <c r="AM12" s="5">
        <f t="shared" si="1"/>
        <v>-0.77777777777777779</v>
      </c>
      <c r="AN12" s="5">
        <f t="shared" si="2"/>
        <v>1</v>
      </c>
      <c r="AO12" s="31">
        <v>457500</v>
      </c>
      <c r="AP12" s="26">
        <v>680000</v>
      </c>
      <c r="AQ12" s="26">
        <v>600000</v>
      </c>
      <c r="AR12" s="17">
        <v>541450</v>
      </c>
      <c r="AS12" s="17">
        <v>505500</v>
      </c>
      <c r="AT12" s="17">
        <v>470000</v>
      </c>
      <c r="AU12">
        <v>482400</v>
      </c>
      <c r="AV12">
        <v>439950</v>
      </c>
      <c r="AW12">
        <v>430000</v>
      </c>
      <c r="AX12">
        <v>408000</v>
      </c>
      <c r="AY12" s="8">
        <v>380000</v>
      </c>
      <c r="AZ12" s="8">
        <v>380900</v>
      </c>
      <c r="BA12" s="2">
        <v>290000</v>
      </c>
      <c r="BB12" s="2">
        <v>275000</v>
      </c>
      <c r="BC12" s="2">
        <v>370000</v>
      </c>
      <c r="BD12" s="2">
        <v>346000</v>
      </c>
      <c r="BE12" s="4">
        <v>255000</v>
      </c>
      <c r="BF12" s="4">
        <v>439181</v>
      </c>
      <c r="BG12" s="2">
        <v>371250</v>
      </c>
      <c r="BH12" s="2">
        <v>479000</v>
      </c>
      <c r="BI12" s="2">
        <v>490000</v>
      </c>
      <c r="BJ12" s="2">
        <v>428000</v>
      </c>
      <c r="BK12" s="2">
        <v>375000</v>
      </c>
      <c r="BL12" s="2">
        <v>345000</v>
      </c>
      <c r="BM12" s="2">
        <v>347000</v>
      </c>
      <c r="BN12" s="2">
        <v>305000</v>
      </c>
      <c r="BO12" s="2">
        <v>255500</v>
      </c>
      <c r="BP12" s="2">
        <v>239000</v>
      </c>
      <c r="BQ12" s="2">
        <v>213750</v>
      </c>
      <c r="BR12" s="2">
        <v>260000</v>
      </c>
      <c r="BS12" s="5">
        <f t="shared" si="3"/>
        <v>-0.32720588235294118</v>
      </c>
      <c r="BT12" s="5">
        <f t="shared" si="4"/>
        <v>-2.6595744680851064E-2</v>
      </c>
      <c r="BU12" s="5">
        <f t="shared" si="5"/>
        <v>0.20394736842105263</v>
      </c>
      <c r="BV12" s="31">
        <v>457500</v>
      </c>
      <c r="BW12" s="26">
        <v>667900</v>
      </c>
      <c r="BX12" s="26">
        <v>587800</v>
      </c>
      <c r="BY12" s="17">
        <v>550733</v>
      </c>
      <c r="BZ12" s="17">
        <v>531555</v>
      </c>
      <c r="CA12" s="17">
        <v>489555</v>
      </c>
      <c r="CB12">
        <v>466980</v>
      </c>
      <c r="CC12">
        <v>426237</v>
      </c>
      <c r="CD12">
        <v>435083</v>
      </c>
      <c r="CE12">
        <v>403875</v>
      </c>
      <c r="CF12">
        <v>380000</v>
      </c>
      <c r="CG12" s="2">
        <v>322636</v>
      </c>
      <c r="CH12" s="2">
        <v>276916</v>
      </c>
      <c r="CI12" s="2">
        <v>337666</v>
      </c>
      <c r="CJ12" s="2">
        <v>351983</v>
      </c>
      <c r="CK12" s="4">
        <v>255000</v>
      </c>
      <c r="CL12" s="4">
        <v>439182</v>
      </c>
      <c r="CM12" s="2">
        <v>371250</v>
      </c>
      <c r="CN12" s="2">
        <v>512285</v>
      </c>
      <c r="CO12" s="2">
        <v>497111</v>
      </c>
      <c r="CP12" s="2">
        <v>420857</v>
      </c>
      <c r="CQ12" s="2">
        <v>395000</v>
      </c>
      <c r="CR12" s="2">
        <v>338214</v>
      </c>
      <c r="CS12" s="2">
        <v>348071</v>
      </c>
      <c r="CT12" s="2">
        <v>322230</v>
      </c>
      <c r="CU12" s="2">
        <v>269758</v>
      </c>
      <c r="CV12" s="2">
        <v>253750</v>
      </c>
      <c r="CW12" s="2">
        <v>218656</v>
      </c>
      <c r="CX12" s="2">
        <v>266666</v>
      </c>
      <c r="CY12" s="2">
        <v>245833</v>
      </c>
      <c r="CZ12" s="2">
        <v>276250</v>
      </c>
      <c r="DA12" s="2">
        <v>215240</v>
      </c>
      <c r="DB12" s="2">
        <v>172500</v>
      </c>
      <c r="DC12" s="2">
        <v>207766</v>
      </c>
      <c r="DD12" s="5">
        <f t="shared" si="6"/>
        <v>-0.31501721814642908</v>
      </c>
      <c r="DE12" s="5">
        <f t="shared" si="7"/>
        <v>-6.5477831908570025E-2</v>
      </c>
      <c r="DF12" s="5">
        <f t="shared" si="8"/>
        <v>0.20394736842105263</v>
      </c>
      <c r="DG12" s="26">
        <v>47</v>
      </c>
      <c r="DH12" s="26">
        <v>20</v>
      </c>
      <c r="DI12" s="26">
        <v>52</v>
      </c>
      <c r="DJ12" s="16">
        <v>23</v>
      </c>
      <c r="DK12" s="16">
        <v>32</v>
      </c>
      <c r="DL12" s="16">
        <v>66</v>
      </c>
      <c r="DM12">
        <v>70</v>
      </c>
      <c r="DN12">
        <v>17</v>
      </c>
      <c r="DO12">
        <v>34</v>
      </c>
      <c r="DP12">
        <v>19</v>
      </c>
      <c r="DQ12">
        <v>1</v>
      </c>
      <c r="DR12" s="3">
        <v>84</v>
      </c>
      <c r="DS12" s="2">
        <v>94</v>
      </c>
      <c r="DT12" s="2">
        <v>163</v>
      </c>
      <c r="DU12" s="2">
        <v>194</v>
      </c>
      <c r="DV12" s="2">
        <v>61</v>
      </c>
      <c r="DW12" s="4">
        <v>50</v>
      </c>
      <c r="DX12" s="4">
        <v>232</v>
      </c>
      <c r="DY12" s="2">
        <v>24</v>
      </c>
      <c r="DZ12" s="2">
        <v>110</v>
      </c>
      <c r="EA12" s="2">
        <v>57</v>
      </c>
      <c r="EB12" s="2">
        <v>52</v>
      </c>
      <c r="EC12" s="2">
        <v>22</v>
      </c>
      <c r="ED12" s="2">
        <v>28</v>
      </c>
      <c r="EE12" s="2">
        <v>20</v>
      </c>
      <c r="EF12" s="2">
        <v>23</v>
      </c>
      <c r="EG12" s="2">
        <v>11</v>
      </c>
      <c r="EH12" s="2">
        <v>23</v>
      </c>
      <c r="EI12" s="2">
        <v>34</v>
      </c>
      <c r="EJ12" s="2">
        <v>37</v>
      </c>
      <c r="EK12" s="2">
        <v>72</v>
      </c>
      <c r="EL12" s="2">
        <v>83</v>
      </c>
      <c r="EM12" s="2">
        <v>69</v>
      </c>
      <c r="EN12" s="2">
        <v>43</v>
      </c>
      <c r="EO12" s="2">
        <v>45</v>
      </c>
      <c r="EP12" s="5">
        <f t="shared" si="9"/>
        <v>1.35</v>
      </c>
      <c r="EQ12" s="5">
        <f t="shared" si="10"/>
        <v>-0.2878787878787879</v>
      </c>
      <c r="ER12" s="5">
        <f t="shared" si="11"/>
        <v>46</v>
      </c>
      <c r="ES12" s="26">
        <v>7</v>
      </c>
      <c r="ET12" s="26">
        <v>7</v>
      </c>
      <c r="EU12" s="26">
        <v>6</v>
      </c>
      <c r="EV12" s="16">
        <v>16</v>
      </c>
      <c r="EW12" s="16">
        <v>21</v>
      </c>
      <c r="EX12" s="16">
        <v>24</v>
      </c>
      <c r="EY12">
        <v>18</v>
      </c>
      <c r="EZ12">
        <v>20</v>
      </c>
      <c r="FA12">
        <v>17</v>
      </c>
      <c r="FB12">
        <v>16</v>
      </c>
      <c r="FC12">
        <v>9</v>
      </c>
      <c r="FD12" s="3">
        <v>12</v>
      </c>
      <c r="FE12" s="2">
        <v>7</v>
      </c>
      <c r="FF12" s="2">
        <v>11</v>
      </c>
      <c r="FG12" s="5">
        <f t="shared" si="12"/>
        <v>0</v>
      </c>
      <c r="FH12" s="5">
        <f t="shared" si="13"/>
        <v>-0.70833333333333337</v>
      </c>
      <c r="FI12" s="5">
        <f t="shared" si="14"/>
        <v>-0.22222222222222221</v>
      </c>
      <c r="FJ12" s="31">
        <v>635000</v>
      </c>
      <c r="FK12" s="26">
        <v>609000</v>
      </c>
      <c r="FL12" s="26">
        <v>554500</v>
      </c>
      <c r="FM12" s="17">
        <v>549450</v>
      </c>
      <c r="FN12" s="17">
        <v>458800</v>
      </c>
      <c r="FO12" s="17">
        <v>459950</v>
      </c>
      <c r="FP12">
        <v>450000</v>
      </c>
      <c r="FQ12">
        <v>452450</v>
      </c>
      <c r="FR12">
        <v>444900</v>
      </c>
      <c r="FS12">
        <v>387450</v>
      </c>
      <c r="FT12">
        <v>437500</v>
      </c>
      <c r="FU12">
        <v>395000</v>
      </c>
      <c r="FV12" s="2">
        <v>397000</v>
      </c>
      <c r="FW12" s="2">
        <v>339000</v>
      </c>
      <c r="FX12" s="5">
        <f t="shared" si="15"/>
        <v>4.2692939244663386E-2</v>
      </c>
      <c r="FY12" s="5">
        <f t="shared" si="16"/>
        <v>0.38058484617893251</v>
      </c>
      <c r="FZ12" s="5">
        <f t="shared" si="17"/>
        <v>0.4514285714285714</v>
      </c>
      <c r="GA12" s="31">
        <v>484450</v>
      </c>
      <c r="GB12" s="26">
        <v>684100</v>
      </c>
      <c r="GC12" s="26">
        <v>591580</v>
      </c>
      <c r="GD12" s="17">
        <v>560350</v>
      </c>
      <c r="GE12" s="17">
        <v>547955</v>
      </c>
      <c r="GF12" s="17">
        <v>500111</v>
      </c>
      <c r="GG12">
        <v>477379</v>
      </c>
      <c r="GH12">
        <v>448200</v>
      </c>
      <c r="GI12">
        <v>443611</v>
      </c>
      <c r="GJ12">
        <v>409087</v>
      </c>
      <c r="GK12">
        <v>399000</v>
      </c>
      <c r="GL12" s="3">
        <v>423023</v>
      </c>
      <c r="GM12" s="2">
        <v>338709</v>
      </c>
      <c r="GN12" s="2">
        <v>300316</v>
      </c>
      <c r="GO12" s="5">
        <f t="shared" si="18"/>
        <v>-0.29184329776348489</v>
      </c>
      <c r="GP12" s="20">
        <f t="shared" si="19"/>
        <v>-3.131504805933083E-2</v>
      </c>
      <c r="GQ12" s="20">
        <f t="shared" si="20"/>
        <v>0.21416040100250627</v>
      </c>
    </row>
    <row r="13" spans="1:199" ht="12.75" customHeight="1" x14ac:dyDescent="0.25">
      <c r="A13" s="2">
        <v>8011</v>
      </c>
      <c r="B13" s="12" t="s">
        <v>124</v>
      </c>
      <c r="C13" s="26">
        <v>19</v>
      </c>
      <c r="D13" s="26">
        <v>16</v>
      </c>
      <c r="E13" s="26">
        <v>11</v>
      </c>
      <c r="F13" s="16">
        <v>15</v>
      </c>
      <c r="G13" s="16">
        <v>26</v>
      </c>
      <c r="H13" s="16">
        <v>12</v>
      </c>
      <c r="I13">
        <v>16</v>
      </c>
      <c r="J13">
        <v>15</v>
      </c>
      <c r="K13">
        <v>23</v>
      </c>
      <c r="L13">
        <v>24</v>
      </c>
      <c r="M13">
        <v>19</v>
      </c>
      <c r="N13">
        <v>13</v>
      </c>
      <c r="O13" s="2">
        <v>6</v>
      </c>
      <c r="P13" s="2">
        <v>6</v>
      </c>
      <c r="Q13" s="2">
        <v>8</v>
      </c>
      <c r="R13" s="2">
        <v>13</v>
      </c>
      <c r="S13" s="2">
        <v>11</v>
      </c>
      <c r="T13" s="4">
        <v>4</v>
      </c>
      <c r="U13" s="2">
        <v>11</v>
      </c>
      <c r="V13" s="2">
        <v>14</v>
      </c>
      <c r="W13" s="2">
        <v>21</v>
      </c>
      <c r="X13" s="2">
        <v>24</v>
      </c>
      <c r="Y13" s="2">
        <v>28</v>
      </c>
      <c r="Z13" s="2">
        <v>28</v>
      </c>
      <c r="AA13" s="2">
        <v>28</v>
      </c>
      <c r="AB13" s="2">
        <v>27</v>
      </c>
      <c r="AC13" s="2">
        <v>31</v>
      </c>
      <c r="AD13" s="2">
        <v>26</v>
      </c>
      <c r="AE13" s="2">
        <v>22</v>
      </c>
      <c r="AF13" s="2">
        <v>20</v>
      </c>
      <c r="AG13" s="2">
        <v>18</v>
      </c>
      <c r="AH13" s="2">
        <v>15</v>
      </c>
      <c r="AI13" s="2">
        <v>18</v>
      </c>
      <c r="AJ13" s="2">
        <v>9</v>
      </c>
      <c r="AK13" s="2">
        <v>5</v>
      </c>
      <c r="AL13" s="5">
        <f t="shared" si="0"/>
        <v>0.1875</v>
      </c>
      <c r="AM13" s="5">
        <f t="shared" si="1"/>
        <v>0.58333333333333337</v>
      </c>
      <c r="AN13" s="5">
        <f t="shared" si="2"/>
        <v>0</v>
      </c>
      <c r="AO13" s="31">
        <v>600000</v>
      </c>
      <c r="AP13" s="26">
        <v>548500</v>
      </c>
      <c r="AQ13" s="26">
        <v>450000</v>
      </c>
      <c r="AR13" s="17">
        <v>490000</v>
      </c>
      <c r="AS13" s="17">
        <v>467000</v>
      </c>
      <c r="AT13" s="17">
        <v>408250</v>
      </c>
      <c r="AU13">
        <v>400000</v>
      </c>
      <c r="AV13">
        <v>425000</v>
      </c>
      <c r="AW13">
        <v>390000</v>
      </c>
      <c r="AX13">
        <v>377000</v>
      </c>
      <c r="AY13" s="8">
        <v>300000</v>
      </c>
      <c r="AZ13" s="8">
        <v>300000</v>
      </c>
      <c r="BA13" s="2">
        <v>298500</v>
      </c>
      <c r="BB13" s="2">
        <v>250000</v>
      </c>
      <c r="BC13" s="2">
        <v>207500</v>
      </c>
      <c r="BD13" s="2">
        <v>286000</v>
      </c>
      <c r="BE13" s="4">
        <v>240000</v>
      </c>
      <c r="BF13" s="4">
        <v>376250</v>
      </c>
      <c r="BG13" s="2">
        <v>405000</v>
      </c>
      <c r="BH13" s="2">
        <v>467000</v>
      </c>
      <c r="BI13" s="2">
        <v>455000</v>
      </c>
      <c r="BJ13" s="2">
        <v>376000</v>
      </c>
      <c r="BK13" s="2">
        <v>376500</v>
      </c>
      <c r="BL13" s="2">
        <v>380000</v>
      </c>
      <c r="BM13" s="2">
        <v>319500</v>
      </c>
      <c r="BN13" s="2">
        <v>300000</v>
      </c>
      <c r="BO13" s="2">
        <v>249900</v>
      </c>
      <c r="BP13" s="2">
        <v>217900</v>
      </c>
      <c r="BQ13" s="2">
        <v>212500</v>
      </c>
      <c r="BR13" s="2">
        <v>188000</v>
      </c>
      <c r="BS13" s="5">
        <f t="shared" si="3"/>
        <v>9.3892433910665457E-2</v>
      </c>
      <c r="BT13" s="5">
        <f t="shared" si="4"/>
        <v>0.4696876913655848</v>
      </c>
      <c r="BU13" s="5">
        <f t="shared" si="5"/>
        <v>1</v>
      </c>
      <c r="BV13" s="31">
        <v>643337</v>
      </c>
      <c r="BW13" s="26">
        <v>536625</v>
      </c>
      <c r="BX13" s="26">
        <v>477727</v>
      </c>
      <c r="BY13" s="17">
        <v>482726</v>
      </c>
      <c r="BZ13" s="17">
        <v>464212</v>
      </c>
      <c r="CA13" s="17">
        <v>412125</v>
      </c>
      <c r="CB13">
        <v>399712</v>
      </c>
      <c r="CC13">
        <v>456760</v>
      </c>
      <c r="CD13">
        <v>405908</v>
      </c>
      <c r="CE13">
        <v>385408</v>
      </c>
      <c r="CF13">
        <v>319784</v>
      </c>
      <c r="CG13" s="2">
        <v>299500</v>
      </c>
      <c r="CH13" s="2">
        <v>253000</v>
      </c>
      <c r="CI13" s="2">
        <v>235000</v>
      </c>
      <c r="CJ13" s="2">
        <v>270989</v>
      </c>
      <c r="CK13" s="4">
        <v>256045</v>
      </c>
      <c r="CL13" s="4">
        <v>376875</v>
      </c>
      <c r="CM13" s="2">
        <v>414090</v>
      </c>
      <c r="CN13" s="2">
        <v>473690</v>
      </c>
      <c r="CO13" s="2">
        <v>469733</v>
      </c>
      <c r="CP13" s="2">
        <v>381958</v>
      </c>
      <c r="CQ13" s="2">
        <v>403937</v>
      </c>
      <c r="CR13" s="2">
        <v>370375</v>
      </c>
      <c r="CS13" s="2">
        <v>326003</v>
      </c>
      <c r="CT13" s="2">
        <v>310255</v>
      </c>
      <c r="CU13" s="2">
        <v>261580</v>
      </c>
      <c r="CV13" s="2">
        <v>220761</v>
      </c>
      <c r="CW13" s="2">
        <v>217375</v>
      </c>
      <c r="CX13" s="2">
        <v>192325</v>
      </c>
      <c r="CY13" s="2">
        <v>208494</v>
      </c>
      <c r="CZ13" s="2">
        <v>208950</v>
      </c>
      <c r="DA13" s="2">
        <v>193888</v>
      </c>
      <c r="DB13" s="2">
        <v>192000</v>
      </c>
      <c r="DC13" s="2">
        <v>169500</v>
      </c>
      <c r="DD13" s="5">
        <f t="shared" si="6"/>
        <v>0.19885767528534823</v>
      </c>
      <c r="DE13" s="5">
        <f t="shared" si="7"/>
        <v>0.5610239611768274</v>
      </c>
      <c r="DF13" s="5">
        <f t="shared" si="8"/>
        <v>1.0117860806044079</v>
      </c>
      <c r="DG13" s="26">
        <v>24</v>
      </c>
      <c r="DH13" s="26">
        <v>76</v>
      </c>
      <c r="DI13" s="26">
        <v>20</v>
      </c>
      <c r="DJ13" s="16">
        <v>45</v>
      </c>
      <c r="DK13" s="16">
        <v>60</v>
      </c>
      <c r="DL13" s="16">
        <v>79</v>
      </c>
      <c r="DM13">
        <v>51</v>
      </c>
      <c r="DN13">
        <v>17</v>
      </c>
      <c r="DO13">
        <v>33</v>
      </c>
      <c r="DP13">
        <v>84</v>
      </c>
      <c r="DQ13">
        <v>52</v>
      </c>
      <c r="DR13" s="3">
        <v>89</v>
      </c>
      <c r="DS13" s="2">
        <v>72</v>
      </c>
      <c r="DT13" s="2">
        <v>31</v>
      </c>
      <c r="DU13" s="2">
        <v>196</v>
      </c>
      <c r="DV13" s="2">
        <v>158</v>
      </c>
      <c r="DW13" s="4">
        <v>134</v>
      </c>
      <c r="DX13" s="4">
        <v>71</v>
      </c>
      <c r="DY13" s="2">
        <v>91</v>
      </c>
      <c r="DZ13" s="2">
        <v>98</v>
      </c>
      <c r="EA13" s="2">
        <v>51</v>
      </c>
      <c r="EB13" s="2">
        <v>39</v>
      </c>
      <c r="EC13" s="2">
        <v>20</v>
      </c>
      <c r="ED13" s="2">
        <v>28</v>
      </c>
      <c r="EE13" s="2">
        <v>22</v>
      </c>
      <c r="EF13" s="2">
        <v>18</v>
      </c>
      <c r="EG13" s="2">
        <v>23</v>
      </c>
      <c r="EH13" s="2">
        <v>29</v>
      </c>
      <c r="EI13" s="2">
        <v>55</v>
      </c>
      <c r="EJ13" s="2">
        <v>26</v>
      </c>
      <c r="EK13" s="2">
        <v>56</v>
      </c>
      <c r="EL13" s="2">
        <v>64</v>
      </c>
      <c r="EM13" s="2">
        <v>45</v>
      </c>
      <c r="EN13" s="2">
        <v>55</v>
      </c>
      <c r="EO13" s="2">
        <v>63</v>
      </c>
      <c r="EP13" s="5">
        <f t="shared" si="9"/>
        <v>-0.68421052631578949</v>
      </c>
      <c r="EQ13" s="5">
        <f t="shared" si="10"/>
        <v>-0.69620253164556967</v>
      </c>
      <c r="ER13" s="5">
        <f t="shared" si="11"/>
        <v>-0.53846153846153844</v>
      </c>
      <c r="ES13" s="26">
        <v>20</v>
      </c>
      <c r="ET13" s="26">
        <v>18</v>
      </c>
      <c r="EU13" s="26">
        <v>14</v>
      </c>
      <c r="EV13" s="16">
        <v>23</v>
      </c>
      <c r="EW13" s="16">
        <v>35</v>
      </c>
      <c r="EX13" s="16">
        <v>30</v>
      </c>
      <c r="EY13">
        <v>38</v>
      </c>
      <c r="EZ13">
        <v>33</v>
      </c>
      <c r="FA13">
        <v>24</v>
      </c>
      <c r="FB13">
        <v>47</v>
      </c>
      <c r="FC13">
        <v>41</v>
      </c>
      <c r="FD13" s="3">
        <v>27</v>
      </c>
      <c r="FE13" s="2">
        <v>25</v>
      </c>
      <c r="FF13" s="2">
        <v>19</v>
      </c>
      <c r="FG13" s="5">
        <f t="shared" si="12"/>
        <v>0.1111111111111111</v>
      </c>
      <c r="FH13" s="5">
        <f t="shared" si="13"/>
        <v>-0.33333333333333331</v>
      </c>
      <c r="FI13" s="5">
        <f t="shared" si="14"/>
        <v>-0.51219512195121952</v>
      </c>
      <c r="FJ13" s="31">
        <v>569950</v>
      </c>
      <c r="FK13" s="26">
        <v>562500</v>
      </c>
      <c r="FL13" s="26">
        <v>539000</v>
      </c>
      <c r="FM13" s="17">
        <v>475000</v>
      </c>
      <c r="FN13" s="17">
        <v>480000</v>
      </c>
      <c r="FO13" s="17">
        <v>429450</v>
      </c>
      <c r="FP13">
        <v>404950</v>
      </c>
      <c r="FQ13">
        <v>409900</v>
      </c>
      <c r="FR13">
        <v>399950</v>
      </c>
      <c r="FS13">
        <v>374900</v>
      </c>
      <c r="FT13">
        <v>369000</v>
      </c>
      <c r="FU13">
        <v>354999</v>
      </c>
      <c r="FV13" s="2">
        <v>319900</v>
      </c>
      <c r="FW13" s="2">
        <v>289900</v>
      </c>
      <c r="FX13" s="5">
        <f t="shared" si="15"/>
        <v>1.3244444444444444E-2</v>
      </c>
      <c r="FY13" s="5">
        <f t="shared" si="16"/>
        <v>0.32716264990103622</v>
      </c>
      <c r="FZ13" s="5">
        <f t="shared" si="17"/>
        <v>0.54457994579945801</v>
      </c>
      <c r="GA13" s="31">
        <v>639552</v>
      </c>
      <c r="GB13" s="26">
        <v>548794</v>
      </c>
      <c r="GC13" s="26">
        <v>485618</v>
      </c>
      <c r="GD13" s="17">
        <v>493086</v>
      </c>
      <c r="GE13" s="17">
        <v>472165</v>
      </c>
      <c r="GF13" s="17">
        <v>415716</v>
      </c>
      <c r="GG13">
        <v>401693</v>
      </c>
      <c r="GH13">
        <v>462940</v>
      </c>
      <c r="GI13">
        <v>418452</v>
      </c>
      <c r="GJ13">
        <v>402262</v>
      </c>
      <c r="GK13">
        <v>334177</v>
      </c>
      <c r="GL13" s="3">
        <v>324476</v>
      </c>
      <c r="GM13" s="2">
        <v>312650</v>
      </c>
      <c r="GN13" s="2">
        <v>264783</v>
      </c>
      <c r="GO13" s="5">
        <f t="shared" si="18"/>
        <v>0.16537717249095288</v>
      </c>
      <c r="GP13" s="20">
        <f t="shared" si="19"/>
        <v>0.53843489305198744</v>
      </c>
      <c r="GQ13" s="20">
        <f t="shared" si="20"/>
        <v>0.91381214146993961</v>
      </c>
    </row>
    <row r="14" spans="1:199" ht="12.75" customHeight="1" x14ac:dyDescent="0.25">
      <c r="A14" s="2">
        <v>8012</v>
      </c>
      <c r="B14" s="12" t="s">
        <v>125</v>
      </c>
      <c r="C14" s="26">
        <v>4</v>
      </c>
      <c r="D14" s="26">
        <v>2</v>
      </c>
      <c r="E14" s="26">
        <v>1</v>
      </c>
      <c r="F14" s="16">
        <v>2</v>
      </c>
      <c r="G14" s="16">
        <v>2</v>
      </c>
      <c r="H14" s="16">
        <v>3</v>
      </c>
      <c r="I14">
        <v>2</v>
      </c>
      <c r="J14">
        <v>0</v>
      </c>
      <c r="K14">
        <v>3</v>
      </c>
      <c r="L14">
        <v>4</v>
      </c>
      <c r="M14">
        <v>4</v>
      </c>
      <c r="N14">
        <v>6</v>
      </c>
      <c r="O14" s="2">
        <v>2</v>
      </c>
      <c r="P14" s="2">
        <v>2</v>
      </c>
      <c r="Q14" s="2">
        <v>2</v>
      </c>
      <c r="R14" s="2">
        <v>3</v>
      </c>
      <c r="S14" s="2">
        <v>2</v>
      </c>
      <c r="T14" s="4">
        <v>1</v>
      </c>
      <c r="U14" s="2">
        <v>2</v>
      </c>
      <c r="V14" s="2">
        <v>3</v>
      </c>
      <c r="W14" s="2">
        <v>4</v>
      </c>
      <c r="X14" s="2">
        <v>3</v>
      </c>
      <c r="Y14" s="2">
        <v>0</v>
      </c>
      <c r="Z14" s="2">
        <v>1</v>
      </c>
      <c r="AA14" s="2">
        <v>0</v>
      </c>
      <c r="AB14" s="2">
        <v>2</v>
      </c>
      <c r="AC14" s="2">
        <v>2</v>
      </c>
      <c r="AD14" s="2">
        <v>4</v>
      </c>
      <c r="AE14" s="2">
        <v>1</v>
      </c>
      <c r="AF14" s="2">
        <v>3</v>
      </c>
      <c r="AG14" s="2">
        <v>4</v>
      </c>
      <c r="AH14" s="2">
        <v>2</v>
      </c>
      <c r="AI14" s="2">
        <v>3</v>
      </c>
      <c r="AJ14" s="2">
        <v>3</v>
      </c>
      <c r="AK14" s="2">
        <v>1</v>
      </c>
      <c r="AL14" s="5">
        <f t="shared" si="0"/>
        <v>1</v>
      </c>
      <c r="AM14" s="5">
        <f t="shared" si="1"/>
        <v>0.33333333333333331</v>
      </c>
      <c r="AN14" s="5">
        <f t="shared" si="2"/>
        <v>0</v>
      </c>
      <c r="AO14" s="31">
        <v>705000</v>
      </c>
      <c r="AP14" s="26">
        <v>339500</v>
      </c>
      <c r="AQ14" s="26">
        <v>585000</v>
      </c>
      <c r="AR14" s="17">
        <v>460000</v>
      </c>
      <c r="AS14" s="17">
        <v>407500</v>
      </c>
      <c r="AT14" s="17">
        <v>570000</v>
      </c>
      <c r="AU14">
        <v>327500</v>
      </c>
      <c r="AV14">
        <v>0</v>
      </c>
      <c r="AW14">
        <v>336000</v>
      </c>
      <c r="AX14">
        <v>385000</v>
      </c>
      <c r="AY14" s="8">
        <v>306500</v>
      </c>
      <c r="AZ14" s="8">
        <v>395000</v>
      </c>
      <c r="BA14" s="2">
        <v>278250</v>
      </c>
      <c r="BB14" s="2">
        <v>407500</v>
      </c>
      <c r="BC14" s="2">
        <v>244000</v>
      </c>
      <c r="BD14" s="2">
        <v>290000</v>
      </c>
      <c r="BE14" s="4">
        <v>289950</v>
      </c>
      <c r="BF14" s="4">
        <v>250000</v>
      </c>
      <c r="BG14" s="2">
        <v>560000</v>
      </c>
      <c r="BH14" s="2">
        <v>445000</v>
      </c>
      <c r="BI14" s="2">
        <v>549500</v>
      </c>
      <c r="BJ14" s="2">
        <v>376000</v>
      </c>
      <c r="BK14" s="2">
        <v>0</v>
      </c>
      <c r="BL14" s="2">
        <v>450000</v>
      </c>
      <c r="BM14" s="2">
        <v>0</v>
      </c>
      <c r="BN14" s="2">
        <v>237450</v>
      </c>
      <c r="BO14" s="2">
        <v>250500</v>
      </c>
      <c r="BP14" s="2">
        <v>273750</v>
      </c>
      <c r="BQ14" s="2">
        <v>217500</v>
      </c>
      <c r="BR14" s="2">
        <v>270000</v>
      </c>
      <c r="BS14" s="5">
        <f t="shared" si="3"/>
        <v>1.0765832106038291</v>
      </c>
      <c r="BT14" s="5">
        <f t="shared" si="4"/>
        <v>0.23684210526315788</v>
      </c>
      <c r="BU14" s="5">
        <f t="shared" si="5"/>
        <v>1.3001631321370311</v>
      </c>
      <c r="BV14" s="31">
        <v>686250</v>
      </c>
      <c r="BW14" s="26">
        <v>339500</v>
      </c>
      <c r="BX14" s="26">
        <v>585000</v>
      </c>
      <c r="BY14" s="17">
        <v>460000</v>
      </c>
      <c r="BZ14" s="17">
        <v>407500</v>
      </c>
      <c r="CA14" s="17">
        <v>575200</v>
      </c>
      <c r="CB14">
        <v>327500</v>
      </c>
      <c r="CC14">
        <v>0</v>
      </c>
      <c r="CD14">
        <v>367000</v>
      </c>
      <c r="CE14">
        <v>375000</v>
      </c>
      <c r="CF14">
        <v>320725</v>
      </c>
      <c r="CG14" s="2">
        <v>278250</v>
      </c>
      <c r="CH14" s="2">
        <v>407500</v>
      </c>
      <c r="CI14" s="2">
        <v>244000</v>
      </c>
      <c r="CJ14" s="2">
        <v>227133</v>
      </c>
      <c r="CK14" s="4">
        <v>289950</v>
      </c>
      <c r="CL14" s="4">
        <v>250000</v>
      </c>
      <c r="CM14" s="2">
        <v>560000</v>
      </c>
      <c r="CN14" s="2">
        <v>526666</v>
      </c>
      <c r="CO14" s="2">
        <v>515250</v>
      </c>
      <c r="CP14" s="2">
        <v>395333</v>
      </c>
      <c r="CQ14" s="2">
        <v>0</v>
      </c>
      <c r="CR14" s="2">
        <v>450000</v>
      </c>
      <c r="CS14" s="2">
        <v>0</v>
      </c>
      <c r="CT14" s="2">
        <v>237450</v>
      </c>
      <c r="CU14" s="2">
        <v>250500</v>
      </c>
      <c r="CV14" s="2">
        <v>262875</v>
      </c>
      <c r="CW14" s="2">
        <v>217500</v>
      </c>
      <c r="CX14" s="2">
        <v>259166</v>
      </c>
      <c r="CY14" s="2">
        <v>193625</v>
      </c>
      <c r="CZ14" s="2">
        <v>218000</v>
      </c>
      <c r="DA14" s="2">
        <v>256666</v>
      </c>
      <c r="DB14" s="2">
        <v>192666</v>
      </c>
      <c r="DC14" s="2">
        <v>245000</v>
      </c>
      <c r="DD14" s="5">
        <f t="shared" si="6"/>
        <v>1.0213549337260677</v>
      </c>
      <c r="DE14" s="5">
        <f t="shared" si="7"/>
        <v>0.19306328233657857</v>
      </c>
      <c r="DF14" s="5">
        <f t="shared" si="8"/>
        <v>1.1396835295034686</v>
      </c>
      <c r="DG14" s="26">
        <v>70</v>
      </c>
      <c r="DH14" s="26">
        <v>103</v>
      </c>
      <c r="DI14" s="26">
        <v>9</v>
      </c>
      <c r="DJ14" s="16">
        <v>66</v>
      </c>
      <c r="DK14" s="16">
        <v>553</v>
      </c>
      <c r="DL14" s="16">
        <v>48</v>
      </c>
      <c r="DM14">
        <v>56</v>
      </c>
      <c r="DN14">
        <v>0</v>
      </c>
      <c r="DO14">
        <v>52</v>
      </c>
      <c r="DP14">
        <v>39</v>
      </c>
      <c r="DQ14">
        <v>11</v>
      </c>
      <c r="DR14" s="3">
        <v>99</v>
      </c>
      <c r="DS14" s="2">
        <v>23</v>
      </c>
      <c r="DT14" s="2">
        <v>240</v>
      </c>
      <c r="DU14" s="2">
        <v>348</v>
      </c>
      <c r="DV14" s="2">
        <v>72</v>
      </c>
      <c r="DW14" s="4">
        <v>215</v>
      </c>
      <c r="DX14" s="4">
        <v>79</v>
      </c>
      <c r="DY14" s="2">
        <v>30</v>
      </c>
      <c r="DZ14" s="2">
        <v>120</v>
      </c>
      <c r="EA14" s="2">
        <v>34</v>
      </c>
      <c r="EB14" s="2">
        <v>47</v>
      </c>
      <c r="EC14" s="2">
        <v>0</v>
      </c>
      <c r="ED14" s="2">
        <v>10</v>
      </c>
      <c r="EE14" s="2">
        <v>0</v>
      </c>
      <c r="EF14" s="2">
        <v>4</v>
      </c>
      <c r="EG14" s="2">
        <v>16</v>
      </c>
      <c r="EH14" s="2">
        <v>42</v>
      </c>
      <c r="EI14" s="2">
        <v>204</v>
      </c>
      <c r="EJ14" s="2">
        <v>22</v>
      </c>
      <c r="EK14" s="2">
        <v>31</v>
      </c>
      <c r="EL14" s="2">
        <v>62</v>
      </c>
      <c r="EM14" s="2">
        <v>41</v>
      </c>
      <c r="EN14" s="2">
        <v>41</v>
      </c>
      <c r="EO14" s="2">
        <v>55</v>
      </c>
      <c r="EP14" s="5">
        <f t="shared" si="9"/>
        <v>-0.32038834951456313</v>
      </c>
      <c r="EQ14" s="5">
        <f t="shared" si="10"/>
        <v>0.45833333333333331</v>
      </c>
      <c r="ER14" s="5">
        <f t="shared" si="11"/>
        <v>5.3636363636363633</v>
      </c>
      <c r="ES14" s="26">
        <v>1</v>
      </c>
      <c r="ET14" s="26">
        <v>2</v>
      </c>
      <c r="EU14" s="26">
        <v>3</v>
      </c>
      <c r="EV14" s="16">
        <v>4</v>
      </c>
      <c r="EW14" s="16">
        <v>7</v>
      </c>
      <c r="EX14" s="16">
        <v>8</v>
      </c>
      <c r="EY14">
        <v>4</v>
      </c>
      <c r="EZ14">
        <v>1</v>
      </c>
      <c r="FA14">
        <v>2</v>
      </c>
      <c r="FB14">
        <v>3</v>
      </c>
      <c r="FC14">
        <v>1</v>
      </c>
      <c r="FD14" s="3">
        <v>4</v>
      </c>
      <c r="FE14" s="2">
        <v>5</v>
      </c>
      <c r="FF14" s="2">
        <v>4</v>
      </c>
      <c r="FG14" s="5">
        <f t="shared" si="12"/>
        <v>-0.5</v>
      </c>
      <c r="FH14" s="5">
        <f t="shared" si="13"/>
        <v>-0.875</v>
      </c>
      <c r="FI14" s="5">
        <f t="shared" si="14"/>
        <v>0</v>
      </c>
      <c r="FJ14" s="31">
        <v>499900</v>
      </c>
      <c r="FK14" s="26">
        <v>423950</v>
      </c>
      <c r="FL14" s="26">
        <v>419900</v>
      </c>
      <c r="FM14" s="17">
        <v>525100</v>
      </c>
      <c r="FN14" s="17">
        <v>640000</v>
      </c>
      <c r="FO14" s="17">
        <v>584900</v>
      </c>
      <c r="FP14">
        <v>612000</v>
      </c>
      <c r="FQ14">
        <v>674900</v>
      </c>
      <c r="FR14">
        <v>652000</v>
      </c>
      <c r="FS14">
        <v>414900</v>
      </c>
      <c r="FT14">
        <v>275000</v>
      </c>
      <c r="FU14">
        <v>432443</v>
      </c>
      <c r="FV14" s="2">
        <v>319900</v>
      </c>
      <c r="FW14" s="2">
        <v>194900</v>
      </c>
      <c r="FX14" s="5">
        <f t="shared" si="15"/>
        <v>0.17914848449109566</v>
      </c>
      <c r="FY14" s="5">
        <f t="shared" si="16"/>
        <v>-0.14532398700632587</v>
      </c>
      <c r="FZ14" s="5">
        <f t="shared" si="17"/>
        <v>0.81781818181818178</v>
      </c>
      <c r="GA14" s="31">
        <v>692450</v>
      </c>
      <c r="GB14" s="26">
        <v>382000</v>
      </c>
      <c r="GC14" s="26">
        <v>574900</v>
      </c>
      <c r="GD14" s="17">
        <v>486600</v>
      </c>
      <c r="GE14" s="17">
        <v>417450</v>
      </c>
      <c r="GF14" s="17">
        <v>579965</v>
      </c>
      <c r="GG14">
        <v>344350</v>
      </c>
      <c r="GH14">
        <v>0</v>
      </c>
      <c r="GI14">
        <v>384300</v>
      </c>
      <c r="GJ14">
        <v>372400</v>
      </c>
      <c r="GK14">
        <v>328700</v>
      </c>
      <c r="GL14" s="3">
        <v>427966</v>
      </c>
      <c r="GM14" s="2">
        <v>292400</v>
      </c>
      <c r="GN14" s="2">
        <v>447000</v>
      </c>
      <c r="GO14" s="5">
        <f t="shared" si="18"/>
        <v>0.812696335078534</v>
      </c>
      <c r="GP14" s="20">
        <f t="shared" si="19"/>
        <v>0.19395135913374084</v>
      </c>
      <c r="GQ14" s="20">
        <f t="shared" si="20"/>
        <v>1.1066321874049285</v>
      </c>
    </row>
    <row r="15" spans="1:199" ht="12.75" customHeight="1" x14ac:dyDescent="0.25">
      <c r="A15" s="2">
        <v>8013</v>
      </c>
      <c r="B15" s="12" t="s">
        <v>126</v>
      </c>
      <c r="C15" s="26">
        <v>4</v>
      </c>
      <c r="D15" s="26">
        <v>6</v>
      </c>
      <c r="E15" s="26">
        <v>6</v>
      </c>
      <c r="F15" s="16">
        <v>8</v>
      </c>
      <c r="G15" s="16">
        <v>4</v>
      </c>
      <c r="H15" s="16">
        <v>4</v>
      </c>
      <c r="I15">
        <v>6</v>
      </c>
      <c r="J15">
        <v>4</v>
      </c>
      <c r="K15">
        <v>3</v>
      </c>
      <c r="L15">
        <v>3</v>
      </c>
      <c r="M15">
        <v>8</v>
      </c>
      <c r="N15">
        <v>8</v>
      </c>
      <c r="O15" s="2">
        <v>3</v>
      </c>
      <c r="P15" s="2">
        <v>3</v>
      </c>
      <c r="Q15" s="2">
        <v>3</v>
      </c>
      <c r="R15" s="2">
        <v>5</v>
      </c>
      <c r="S15" s="2">
        <v>5</v>
      </c>
      <c r="T15" s="4">
        <v>3</v>
      </c>
      <c r="U15" s="2">
        <v>2</v>
      </c>
      <c r="V15" s="2">
        <v>5</v>
      </c>
      <c r="W15" s="2">
        <v>6</v>
      </c>
      <c r="X15" s="2">
        <v>9</v>
      </c>
      <c r="Y15" s="2">
        <v>8</v>
      </c>
      <c r="Z15" s="2">
        <v>6</v>
      </c>
      <c r="AA15" s="2">
        <v>7</v>
      </c>
      <c r="AB15" s="2">
        <v>5</v>
      </c>
      <c r="AC15" s="2">
        <v>6</v>
      </c>
      <c r="AD15" s="2">
        <v>5</v>
      </c>
      <c r="AE15" s="2">
        <v>9</v>
      </c>
      <c r="AF15" s="2">
        <v>5</v>
      </c>
      <c r="AG15" s="2">
        <v>8</v>
      </c>
      <c r="AH15" s="2">
        <v>11</v>
      </c>
      <c r="AI15" s="2">
        <v>6</v>
      </c>
      <c r="AJ15" s="2">
        <v>4</v>
      </c>
      <c r="AK15" s="2">
        <v>9</v>
      </c>
      <c r="AL15" s="5">
        <f t="shared" si="0"/>
        <v>-0.33333333333333331</v>
      </c>
      <c r="AM15" s="5">
        <f t="shared" si="1"/>
        <v>0</v>
      </c>
      <c r="AN15" s="5">
        <f t="shared" si="2"/>
        <v>-0.5</v>
      </c>
      <c r="AO15" s="31">
        <v>641250</v>
      </c>
      <c r="AP15" s="26">
        <v>602893</v>
      </c>
      <c r="AQ15" s="26">
        <v>655000</v>
      </c>
      <c r="AR15" s="17">
        <v>609450</v>
      </c>
      <c r="AS15" s="17">
        <v>550000</v>
      </c>
      <c r="AT15" s="17">
        <v>490500</v>
      </c>
      <c r="AU15">
        <v>432750</v>
      </c>
      <c r="AV15">
        <v>462500</v>
      </c>
      <c r="AW15">
        <v>400000</v>
      </c>
      <c r="AX15">
        <v>340000</v>
      </c>
      <c r="AY15" s="8">
        <v>375000</v>
      </c>
      <c r="AZ15" s="8">
        <v>276500</v>
      </c>
      <c r="BA15" s="2">
        <v>330000</v>
      </c>
      <c r="BB15" s="2">
        <v>258000</v>
      </c>
      <c r="BC15" s="2">
        <v>200000</v>
      </c>
      <c r="BD15" s="2">
        <v>265000</v>
      </c>
      <c r="BE15" s="4">
        <v>256500</v>
      </c>
      <c r="BF15" s="4">
        <v>455000</v>
      </c>
      <c r="BG15" s="2">
        <v>384000</v>
      </c>
      <c r="BH15" s="2">
        <v>585000</v>
      </c>
      <c r="BI15" s="2">
        <v>547500</v>
      </c>
      <c r="BJ15" s="2">
        <v>469000</v>
      </c>
      <c r="BK15" s="2">
        <v>430500</v>
      </c>
      <c r="BL15" s="2">
        <v>378500</v>
      </c>
      <c r="BM15" s="2">
        <v>335000</v>
      </c>
      <c r="BN15" s="2">
        <v>289900</v>
      </c>
      <c r="BO15" s="2">
        <v>272500</v>
      </c>
      <c r="BP15" s="2">
        <v>220000</v>
      </c>
      <c r="BQ15" s="2">
        <v>206000</v>
      </c>
      <c r="BR15" s="2">
        <v>195000</v>
      </c>
      <c r="BS15" s="5">
        <f t="shared" si="3"/>
        <v>6.362157132360137E-2</v>
      </c>
      <c r="BT15" s="5">
        <f t="shared" si="4"/>
        <v>0.30733944954128439</v>
      </c>
      <c r="BU15" s="5">
        <f t="shared" si="5"/>
        <v>0.71</v>
      </c>
      <c r="BV15" s="31">
        <v>619375</v>
      </c>
      <c r="BW15" s="26">
        <v>586081</v>
      </c>
      <c r="BX15" s="26">
        <v>657317</v>
      </c>
      <c r="BY15" s="17">
        <v>572112</v>
      </c>
      <c r="BZ15" s="17">
        <v>551875</v>
      </c>
      <c r="CA15" s="17">
        <v>582472</v>
      </c>
      <c r="CB15">
        <v>510916</v>
      </c>
      <c r="CC15">
        <v>470000</v>
      </c>
      <c r="CD15">
        <v>410666</v>
      </c>
      <c r="CE15">
        <v>295708</v>
      </c>
      <c r="CF15">
        <v>396625</v>
      </c>
      <c r="CG15" s="2">
        <v>326166</v>
      </c>
      <c r="CH15" s="2">
        <v>241000</v>
      </c>
      <c r="CI15" s="2">
        <v>200266</v>
      </c>
      <c r="CJ15" s="2">
        <v>234600</v>
      </c>
      <c r="CK15" s="4">
        <v>259100</v>
      </c>
      <c r="CL15" s="4">
        <v>453333</v>
      </c>
      <c r="CM15" s="2">
        <v>384000</v>
      </c>
      <c r="CN15" s="2">
        <v>572800</v>
      </c>
      <c r="CO15" s="2">
        <v>543500</v>
      </c>
      <c r="CP15" s="2">
        <v>532388</v>
      </c>
      <c r="CQ15" s="2">
        <v>418750</v>
      </c>
      <c r="CR15" s="2">
        <v>389666</v>
      </c>
      <c r="CS15" s="2">
        <v>349414</v>
      </c>
      <c r="CT15" s="2">
        <v>282760</v>
      </c>
      <c r="CU15" s="2">
        <v>289000</v>
      </c>
      <c r="CV15" s="2">
        <v>221800</v>
      </c>
      <c r="CW15" s="2">
        <v>208527</v>
      </c>
      <c r="CX15" s="2">
        <v>192800</v>
      </c>
      <c r="CY15" s="2">
        <v>194250</v>
      </c>
      <c r="CZ15" s="2">
        <v>187363</v>
      </c>
      <c r="DA15" s="2">
        <v>166750</v>
      </c>
      <c r="DB15" s="2">
        <v>171250</v>
      </c>
      <c r="DC15" s="2">
        <v>170055</v>
      </c>
      <c r="DD15" s="5">
        <f t="shared" si="6"/>
        <v>5.6807847379457786E-2</v>
      </c>
      <c r="DE15" s="5">
        <f t="shared" si="7"/>
        <v>6.3355835130272362E-2</v>
      </c>
      <c r="DF15" s="5">
        <f t="shared" si="8"/>
        <v>0.56161361487551209</v>
      </c>
      <c r="DG15" s="26">
        <v>109</v>
      </c>
      <c r="DH15" s="26">
        <v>18</v>
      </c>
      <c r="DI15" s="26">
        <v>53</v>
      </c>
      <c r="DJ15" s="16">
        <v>36</v>
      </c>
      <c r="DK15" s="16">
        <v>69</v>
      </c>
      <c r="DL15" s="16">
        <v>159</v>
      </c>
      <c r="DM15">
        <v>30</v>
      </c>
      <c r="DN15">
        <v>32</v>
      </c>
      <c r="DO15">
        <v>32</v>
      </c>
      <c r="DP15">
        <v>44</v>
      </c>
      <c r="DQ15">
        <v>22</v>
      </c>
      <c r="DR15" s="3">
        <v>27</v>
      </c>
      <c r="DS15" s="2">
        <v>205</v>
      </c>
      <c r="DT15" s="2">
        <v>64</v>
      </c>
      <c r="DU15" s="2">
        <v>123</v>
      </c>
      <c r="DV15" s="2">
        <v>296</v>
      </c>
      <c r="DW15" s="4">
        <v>125</v>
      </c>
      <c r="DX15" s="4">
        <v>283</v>
      </c>
      <c r="DY15" s="2">
        <v>46</v>
      </c>
      <c r="DZ15" s="2">
        <v>74</v>
      </c>
      <c r="EA15" s="2">
        <v>53</v>
      </c>
      <c r="EB15" s="2">
        <v>79</v>
      </c>
      <c r="EC15" s="2">
        <v>26</v>
      </c>
      <c r="ED15" s="2">
        <v>48</v>
      </c>
      <c r="EE15" s="2">
        <v>21</v>
      </c>
      <c r="EF15" s="2">
        <v>16</v>
      </c>
      <c r="EG15" s="2">
        <v>18</v>
      </c>
      <c r="EH15" s="2">
        <v>29</v>
      </c>
      <c r="EI15" s="2">
        <v>57</v>
      </c>
      <c r="EJ15" s="2">
        <v>22</v>
      </c>
      <c r="EK15" s="2">
        <v>69</v>
      </c>
      <c r="EL15" s="2">
        <v>56</v>
      </c>
      <c r="EM15" s="2">
        <v>51</v>
      </c>
      <c r="EN15" s="2">
        <v>109</v>
      </c>
      <c r="EO15" s="2">
        <v>60</v>
      </c>
      <c r="EP15" s="5">
        <f t="shared" si="9"/>
        <v>5.0555555555555554</v>
      </c>
      <c r="EQ15" s="5">
        <f t="shared" si="10"/>
        <v>-0.31446540880503143</v>
      </c>
      <c r="ER15" s="5">
        <f t="shared" si="11"/>
        <v>3.9545454545454546</v>
      </c>
      <c r="ES15" s="26">
        <v>12</v>
      </c>
      <c r="ET15" s="26">
        <v>9</v>
      </c>
      <c r="EU15" s="26">
        <v>4</v>
      </c>
      <c r="EV15" s="16">
        <v>14</v>
      </c>
      <c r="EW15" s="16">
        <v>15</v>
      </c>
      <c r="EX15" s="16">
        <v>10</v>
      </c>
      <c r="EY15">
        <v>7</v>
      </c>
      <c r="EZ15">
        <v>16</v>
      </c>
      <c r="FA15">
        <v>18</v>
      </c>
      <c r="FB15">
        <v>7</v>
      </c>
      <c r="FC15">
        <v>12</v>
      </c>
      <c r="FD15" s="3">
        <v>11</v>
      </c>
      <c r="FE15" s="2">
        <v>14</v>
      </c>
      <c r="FF15" s="2">
        <v>2</v>
      </c>
      <c r="FG15" s="5">
        <f t="shared" si="12"/>
        <v>0.33333333333333331</v>
      </c>
      <c r="FH15" s="5">
        <f t="shared" si="13"/>
        <v>0.2</v>
      </c>
      <c r="FI15" s="5">
        <f t="shared" si="14"/>
        <v>0</v>
      </c>
      <c r="FJ15" s="31">
        <v>752499</v>
      </c>
      <c r="FK15" s="26">
        <v>750000</v>
      </c>
      <c r="FL15" s="26">
        <v>664450</v>
      </c>
      <c r="FM15" s="17">
        <v>574450</v>
      </c>
      <c r="FN15" s="17">
        <v>549000</v>
      </c>
      <c r="FO15" s="17">
        <v>500000</v>
      </c>
      <c r="FP15">
        <v>465000</v>
      </c>
      <c r="FQ15">
        <v>464950</v>
      </c>
      <c r="FR15">
        <v>449900</v>
      </c>
      <c r="FS15">
        <v>390000</v>
      </c>
      <c r="FT15">
        <v>451000</v>
      </c>
      <c r="FU15">
        <v>339900</v>
      </c>
      <c r="FV15" s="2">
        <v>448900</v>
      </c>
      <c r="FW15" s="2">
        <v>249900</v>
      </c>
      <c r="FX15" s="5">
        <f t="shared" si="15"/>
        <v>3.3319999999999999E-3</v>
      </c>
      <c r="FY15" s="5">
        <f t="shared" si="16"/>
        <v>0.50499799999999995</v>
      </c>
      <c r="FZ15" s="5">
        <f t="shared" si="17"/>
        <v>0.66851219512195126</v>
      </c>
      <c r="GA15" s="31">
        <v>641875</v>
      </c>
      <c r="GB15" s="26">
        <v>590000</v>
      </c>
      <c r="GC15" s="26">
        <v>660617</v>
      </c>
      <c r="GD15" s="17">
        <v>545400</v>
      </c>
      <c r="GE15" s="17">
        <v>584475</v>
      </c>
      <c r="GF15" s="17">
        <v>612197</v>
      </c>
      <c r="GG15">
        <v>542416</v>
      </c>
      <c r="GH15">
        <v>472250</v>
      </c>
      <c r="GI15">
        <v>419300</v>
      </c>
      <c r="GJ15">
        <v>306600</v>
      </c>
      <c r="GK15">
        <v>410825</v>
      </c>
      <c r="GL15" s="3">
        <v>344150</v>
      </c>
      <c r="GM15" s="2">
        <v>339000</v>
      </c>
      <c r="GN15" s="2">
        <v>258300</v>
      </c>
      <c r="GO15" s="5">
        <f t="shared" si="18"/>
        <v>8.7923728813559324E-2</v>
      </c>
      <c r="GP15" s="20">
        <f t="shared" si="19"/>
        <v>4.8477859251188749E-2</v>
      </c>
      <c r="GQ15" s="20">
        <f t="shared" si="20"/>
        <v>0.56240491693543482</v>
      </c>
    </row>
    <row r="16" spans="1:199" ht="12.75" customHeight="1" x14ac:dyDescent="0.25">
      <c r="A16" s="2">
        <v>8014</v>
      </c>
      <c r="B16" s="12" t="s">
        <v>127</v>
      </c>
      <c r="C16" s="26">
        <v>16</v>
      </c>
      <c r="D16" s="26">
        <v>11</v>
      </c>
      <c r="E16" s="26">
        <v>13</v>
      </c>
      <c r="F16" s="16">
        <v>16</v>
      </c>
      <c r="G16" s="16">
        <v>22</v>
      </c>
      <c r="H16" s="16">
        <v>16</v>
      </c>
      <c r="I16">
        <v>12</v>
      </c>
      <c r="J16">
        <v>14</v>
      </c>
      <c r="K16">
        <v>23</v>
      </c>
      <c r="L16">
        <v>23</v>
      </c>
      <c r="M16">
        <v>20</v>
      </c>
      <c r="N16">
        <v>22</v>
      </c>
      <c r="O16" s="2">
        <v>22</v>
      </c>
      <c r="P16" s="2">
        <v>21</v>
      </c>
      <c r="Q16" s="2">
        <v>12</v>
      </c>
      <c r="R16" s="2">
        <v>19</v>
      </c>
      <c r="S16" s="2">
        <v>20</v>
      </c>
      <c r="T16" s="4">
        <v>13</v>
      </c>
      <c r="U16" s="2">
        <v>15</v>
      </c>
      <c r="V16" s="2">
        <v>13</v>
      </c>
      <c r="W16" s="2">
        <v>27</v>
      </c>
      <c r="X16" s="2">
        <v>36</v>
      </c>
      <c r="Y16" s="2">
        <v>27</v>
      </c>
      <c r="Z16" s="2">
        <v>21</v>
      </c>
      <c r="AA16" s="2">
        <v>30</v>
      </c>
      <c r="AB16" s="2">
        <v>27</v>
      </c>
      <c r="AC16" s="2">
        <v>37</v>
      </c>
      <c r="AD16" s="2">
        <v>40</v>
      </c>
      <c r="AE16" s="2">
        <v>35</v>
      </c>
      <c r="AF16" s="2">
        <v>41</v>
      </c>
      <c r="AG16" s="2">
        <v>34</v>
      </c>
      <c r="AH16" s="2">
        <v>33</v>
      </c>
      <c r="AI16" s="2">
        <v>33</v>
      </c>
      <c r="AJ16" s="2">
        <v>30</v>
      </c>
      <c r="AK16" s="2">
        <v>19</v>
      </c>
      <c r="AL16" s="5">
        <f t="shared" si="0"/>
        <v>0.45454545454545453</v>
      </c>
      <c r="AM16" s="5">
        <f t="shared" si="1"/>
        <v>0</v>
      </c>
      <c r="AN16" s="5">
        <f t="shared" si="2"/>
        <v>-0.2</v>
      </c>
      <c r="AO16" s="31">
        <v>640000</v>
      </c>
      <c r="AP16" s="26">
        <v>600000</v>
      </c>
      <c r="AQ16" s="26">
        <v>529000</v>
      </c>
      <c r="AR16" s="17">
        <v>514999</v>
      </c>
      <c r="AS16" s="17">
        <v>492500</v>
      </c>
      <c r="AT16" s="17">
        <v>439500</v>
      </c>
      <c r="AU16">
        <v>416000</v>
      </c>
      <c r="AV16">
        <v>538000</v>
      </c>
      <c r="AW16">
        <v>440000</v>
      </c>
      <c r="AX16">
        <v>374900</v>
      </c>
      <c r="AY16" s="8">
        <v>346000</v>
      </c>
      <c r="AZ16" s="8">
        <v>302000</v>
      </c>
      <c r="BA16" s="2">
        <v>242000</v>
      </c>
      <c r="BB16" s="2">
        <v>200000</v>
      </c>
      <c r="BC16" s="2">
        <v>231500</v>
      </c>
      <c r="BD16" s="2">
        <v>230000</v>
      </c>
      <c r="BE16" s="4">
        <v>203000</v>
      </c>
      <c r="BF16" s="4">
        <v>402000</v>
      </c>
      <c r="BG16" s="2">
        <v>400000</v>
      </c>
      <c r="BH16" s="2">
        <v>555000</v>
      </c>
      <c r="BI16" s="2">
        <v>453500</v>
      </c>
      <c r="BJ16" s="2">
        <v>415000</v>
      </c>
      <c r="BK16" s="2">
        <v>375000</v>
      </c>
      <c r="BL16" s="2">
        <v>335000</v>
      </c>
      <c r="BM16" s="2">
        <v>303000</v>
      </c>
      <c r="BN16" s="2">
        <v>270000</v>
      </c>
      <c r="BO16" s="2">
        <v>220000</v>
      </c>
      <c r="BP16" s="2">
        <v>190000</v>
      </c>
      <c r="BQ16" s="2">
        <v>185000</v>
      </c>
      <c r="BR16" s="2">
        <v>169000</v>
      </c>
      <c r="BS16" s="5">
        <f t="shared" si="3"/>
        <v>6.6666666666666666E-2</v>
      </c>
      <c r="BT16" s="5">
        <f t="shared" si="4"/>
        <v>0.45620022753128553</v>
      </c>
      <c r="BU16" s="5">
        <f t="shared" si="5"/>
        <v>0.8497109826589595</v>
      </c>
      <c r="BV16" s="31">
        <v>687500</v>
      </c>
      <c r="BW16" s="26">
        <v>607136</v>
      </c>
      <c r="BX16" s="26">
        <v>526692</v>
      </c>
      <c r="BY16" s="17">
        <v>517124</v>
      </c>
      <c r="BZ16" s="17">
        <v>489327</v>
      </c>
      <c r="CA16" s="17">
        <v>489940</v>
      </c>
      <c r="CB16">
        <v>461000</v>
      </c>
      <c r="CC16">
        <v>538578</v>
      </c>
      <c r="CD16">
        <v>462193</v>
      </c>
      <c r="CE16">
        <v>386206</v>
      </c>
      <c r="CF16">
        <v>362889</v>
      </c>
      <c r="CG16" s="2">
        <v>239322</v>
      </c>
      <c r="CH16" s="2">
        <v>230016</v>
      </c>
      <c r="CI16" s="2">
        <v>212791</v>
      </c>
      <c r="CJ16" s="2">
        <v>223847</v>
      </c>
      <c r="CK16" s="4">
        <v>208891</v>
      </c>
      <c r="CL16" s="4">
        <v>384231</v>
      </c>
      <c r="CM16" s="2">
        <v>412926</v>
      </c>
      <c r="CN16" s="2">
        <v>550023</v>
      </c>
      <c r="CO16" s="2">
        <v>454643</v>
      </c>
      <c r="CP16" s="2">
        <v>405355</v>
      </c>
      <c r="CQ16" s="2">
        <v>375581</v>
      </c>
      <c r="CR16" s="2">
        <v>357804</v>
      </c>
      <c r="CS16" s="2">
        <v>301703</v>
      </c>
      <c r="CT16" s="2">
        <v>270470</v>
      </c>
      <c r="CU16" s="2">
        <v>220380</v>
      </c>
      <c r="CV16" s="2">
        <v>193964</v>
      </c>
      <c r="CW16" s="2">
        <v>189471</v>
      </c>
      <c r="CX16" s="2">
        <v>170175</v>
      </c>
      <c r="CY16" s="2">
        <v>159964</v>
      </c>
      <c r="CZ16" s="2">
        <v>148821</v>
      </c>
      <c r="DA16" s="2">
        <v>147075</v>
      </c>
      <c r="DB16" s="2">
        <v>144583</v>
      </c>
      <c r="DC16" s="2">
        <v>144842</v>
      </c>
      <c r="DD16" s="5">
        <f t="shared" si="6"/>
        <v>0.13236573024824752</v>
      </c>
      <c r="DE16" s="5">
        <f t="shared" si="7"/>
        <v>0.40323304894476875</v>
      </c>
      <c r="DF16" s="5">
        <f t="shared" si="8"/>
        <v>0.89451870957785995</v>
      </c>
      <c r="DG16" s="26">
        <v>30</v>
      </c>
      <c r="DH16" s="26">
        <v>63</v>
      </c>
      <c r="DI16" s="26">
        <v>30</v>
      </c>
      <c r="DJ16" s="16">
        <v>46</v>
      </c>
      <c r="DK16" s="16">
        <v>34</v>
      </c>
      <c r="DL16" s="16">
        <v>67</v>
      </c>
      <c r="DM16">
        <v>89</v>
      </c>
      <c r="DN16">
        <v>50</v>
      </c>
      <c r="DO16">
        <v>116</v>
      </c>
      <c r="DP16">
        <v>78</v>
      </c>
      <c r="DQ16">
        <v>76</v>
      </c>
      <c r="DR16" s="3">
        <v>92</v>
      </c>
      <c r="DS16" s="2">
        <v>132</v>
      </c>
      <c r="DT16" s="2">
        <v>193</v>
      </c>
      <c r="DU16" s="2">
        <v>36</v>
      </c>
      <c r="DV16" s="2">
        <v>134</v>
      </c>
      <c r="DW16" s="4">
        <v>157</v>
      </c>
      <c r="DX16" s="4">
        <v>189</v>
      </c>
      <c r="DY16" s="2">
        <v>158</v>
      </c>
      <c r="DZ16" s="2">
        <v>84</v>
      </c>
      <c r="EA16" s="2">
        <v>54</v>
      </c>
      <c r="EB16" s="2">
        <v>68</v>
      </c>
      <c r="EC16" s="2">
        <v>25</v>
      </c>
      <c r="ED16" s="2">
        <v>23</v>
      </c>
      <c r="EE16" s="2">
        <v>35</v>
      </c>
      <c r="EF16" s="2">
        <v>22</v>
      </c>
      <c r="EG16" s="2">
        <v>13</v>
      </c>
      <c r="EH16" s="2">
        <v>33</v>
      </c>
      <c r="EI16" s="2">
        <v>70</v>
      </c>
      <c r="EJ16" s="2">
        <v>78</v>
      </c>
      <c r="EK16" s="2">
        <v>74</v>
      </c>
      <c r="EL16" s="2">
        <v>55</v>
      </c>
      <c r="EM16" s="2">
        <v>76</v>
      </c>
      <c r="EN16" s="2">
        <v>84</v>
      </c>
      <c r="EO16" s="2">
        <v>81</v>
      </c>
      <c r="EP16" s="5">
        <f t="shared" si="9"/>
        <v>-0.52380952380952384</v>
      </c>
      <c r="EQ16" s="5">
        <f t="shared" si="10"/>
        <v>-0.55223880597014929</v>
      </c>
      <c r="ER16" s="5">
        <f t="shared" si="11"/>
        <v>-0.60526315789473684</v>
      </c>
      <c r="ES16" s="26">
        <v>30</v>
      </c>
      <c r="ET16" s="26">
        <v>23</v>
      </c>
      <c r="EU16" s="26">
        <v>23</v>
      </c>
      <c r="EV16" s="16">
        <v>39</v>
      </c>
      <c r="EW16" s="16">
        <v>64</v>
      </c>
      <c r="EX16" s="16">
        <v>40</v>
      </c>
      <c r="EY16">
        <v>34</v>
      </c>
      <c r="EZ16">
        <v>50</v>
      </c>
      <c r="FA16">
        <v>32</v>
      </c>
      <c r="FB16">
        <v>25</v>
      </c>
      <c r="FC16">
        <v>43</v>
      </c>
      <c r="FD16" s="3">
        <v>42</v>
      </c>
      <c r="FE16" s="2">
        <v>38</v>
      </c>
      <c r="FF16" s="2">
        <v>39</v>
      </c>
      <c r="FG16" s="5">
        <f t="shared" si="12"/>
        <v>0.30434782608695654</v>
      </c>
      <c r="FH16" s="5">
        <f t="shared" si="13"/>
        <v>-0.25</v>
      </c>
      <c r="FI16" s="5">
        <f t="shared" si="14"/>
        <v>-0.30232558139534882</v>
      </c>
      <c r="FJ16" s="31">
        <v>695000</v>
      </c>
      <c r="FK16" s="26">
        <v>619900</v>
      </c>
      <c r="FL16" s="26">
        <v>585000</v>
      </c>
      <c r="FM16" s="17">
        <v>539000</v>
      </c>
      <c r="FN16" s="17">
        <v>529450</v>
      </c>
      <c r="FO16" s="17">
        <v>479950</v>
      </c>
      <c r="FP16">
        <v>499450</v>
      </c>
      <c r="FQ16">
        <v>472000</v>
      </c>
      <c r="FR16">
        <v>399000</v>
      </c>
      <c r="FS16">
        <v>374900</v>
      </c>
      <c r="FT16">
        <v>359000</v>
      </c>
      <c r="FU16">
        <v>317000</v>
      </c>
      <c r="FV16" s="2">
        <v>244900</v>
      </c>
      <c r="FW16" s="2">
        <v>230000</v>
      </c>
      <c r="FX16" s="5">
        <f t="shared" si="15"/>
        <v>0.1211485723503791</v>
      </c>
      <c r="FY16" s="5">
        <f t="shared" si="16"/>
        <v>0.4480675070319825</v>
      </c>
      <c r="FZ16" s="5">
        <f t="shared" si="17"/>
        <v>0.93593314763231195</v>
      </c>
      <c r="GA16" s="31">
        <v>679106</v>
      </c>
      <c r="GB16" s="26">
        <v>619545</v>
      </c>
      <c r="GC16" s="26">
        <v>532354</v>
      </c>
      <c r="GD16" s="17">
        <v>528206</v>
      </c>
      <c r="GE16" s="17">
        <v>485818</v>
      </c>
      <c r="GF16" s="17">
        <v>502143</v>
      </c>
      <c r="GG16">
        <v>474616</v>
      </c>
      <c r="GH16">
        <v>555110</v>
      </c>
      <c r="GI16">
        <v>462139</v>
      </c>
      <c r="GJ16">
        <v>394260</v>
      </c>
      <c r="GK16">
        <v>379872</v>
      </c>
      <c r="GL16" s="3">
        <v>319545</v>
      </c>
      <c r="GM16" s="2">
        <v>230068</v>
      </c>
      <c r="GN16" s="2">
        <v>233856</v>
      </c>
      <c r="GO16" s="5">
        <f t="shared" si="18"/>
        <v>9.6136680951343326E-2</v>
      </c>
      <c r="GP16" s="20">
        <f t="shared" si="19"/>
        <v>0.35241554696570498</v>
      </c>
      <c r="GQ16" s="20">
        <f t="shared" si="20"/>
        <v>0.78772323308904046</v>
      </c>
    </row>
    <row r="17" spans="1:199" ht="12.75" customHeight="1" x14ac:dyDescent="0.25">
      <c r="A17" s="2">
        <v>8015</v>
      </c>
      <c r="B17" s="12" t="s">
        <v>128</v>
      </c>
      <c r="C17" s="26">
        <v>21</v>
      </c>
      <c r="D17" s="26">
        <v>23</v>
      </c>
      <c r="E17" s="26">
        <v>29</v>
      </c>
      <c r="F17" s="16">
        <v>34</v>
      </c>
      <c r="G17" s="16">
        <v>56</v>
      </c>
      <c r="H17" s="16">
        <v>42</v>
      </c>
      <c r="I17">
        <v>44</v>
      </c>
      <c r="J17">
        <v>34</v>
      </c>
      <c r="K17">
        <v>42</v>
      </c>
      <c r="L17">
        <v>34</v>
      </c>
      <c r="M17">
        <v>36</v>
      </c>
      <c r="N17">
        <v>42</v>
      </c>
      <c r="O17" s="2">
        <v>32</v>
      </c>
      <c r="P17" s="2">
        <v>33</v>
      </c>
      <c r="Q17" s="2">
        <v>27</v>
      </c>
      <c r="R17" s="2">
        <v>26</v>
      </c>
      <c r="S17" s="2">
        <v>27</v>
      </c>
      <c r="T17" s="4">
        <v>9</v>
      </c>
      <c r="U17" s="2">
        <v>13</v>
      </c>
      <c r="V17" s="2">
        <v>31</v>
      </c>
      <c r="W17" s="2">
        <v>64</v>
      </c>
      <c r="X17" s="2">
        <v>55</v>
      </c>
      <c r="Y17" s="2">
        <v>40</v>
      </c>
      <c r="Z17" s="2">
        <v>39</v>
      </c>
      <c r="AA17" s="2">
        <v>47</v>
      </c>
      <c r="AB17" s="2">
        <v>47</v>
      </c>
      <c r="AC17" s="2">
        <v>50</v>
      </c>
      <c r="AD17" s="2">
        <v>62</v>
      </c>
      <c r="AE17" s="2">
        <v>57</v>
      </c>
      <c r="AF17" s="2">
        <v>56</v>
      </c>
      <c r="AG17" s="2">
        <v>51</v>
      </c>
      <c r="AH17" s="2">
        <v>36</v>
      </c>
      <c r="AI17" s="2">
        <v>37</v>
      </c>
      <c r="AJ17" s="2">
        <v>21</v>
      </c>
      <c r="AK17" s="2">
        <v>24</v>
      </c>
      <c r="AL17" s="5">
        <f t="shared" si="0"/>
        <v>-8.6956521739130432E-2</v>
      </c>
      <c r="AM17" s="5">
        <f t="shared" si="1"/>
        <v>-0.5</v>
      </c>
      <c r="AN17" s="5">
        <f t="shared" si="2"/>
        <v>-0.41666666666666669</v>
      </c>
      <c r="AO17" s="31">
        <v>570000</v>
      </c>
      <c r="AP17" s="26">
        <v>547000</v>
      </c>
      <c r="AQ17" s="26">
        <v>485000</v>
      </c>
      <c r="AR17" s="17">
        <v>500000</v>
      </c>
      <c r="AS17" s="17">
        <v>479500</v>
      </c>
      <c r="AT17" s="17">
        <v>455000</v>
      </c>
      <c r="AU17">
        <v>387500</v>
      </c>
      <c r="AV17">
        <v>412500</v>
      </c>
      <c r="AW17">
        <v>362002</v>
      </c>
      <c r="AX17">
        <v>349000</v>
      </c>
      <c r="AY17" s="8">
        <v>302500</v>
      </c>
      <c r="AZ17" s="8">
        <v>298000</v>
      </c>
      <c r="BA17" s="2">
        <v>253500</v>
      </c>
      <c r="BB17" s="2">
        <v>195000</v>
      </c>
      <c r="BC17" s="2">
        <v>175000</v>
      </c>
      <c r="BD17" s="2">
        <v>212500</v>
      </c>
      <c r="BE17" s="4">
        <v>225000</v>
      </c>
      <c r="BF17" s="4">
        <v>315000</v>
      </c>
      <c r="BG17" s="2">
        <v>400000</v>
      </c>
      <c r="BH17" s="2">
        <v>463500</v>
      </c>
      <c r="BI17" s="2">
        <v>469500</v>
      </c>
      <c r="BJ17" s="2">
        <v>400000</v>
      </c>
      <c r="BK17" s="2">
        <v>367750</v>
      </c>
      <c r="BL17" s="2">
        <v>351000</v>
      </c>
      <c r="BM17" s="2">
        <v>307000</v>
      </c>
      <c r="BN17" s="2">
        <v>260000</v>
      </c>
      <c r="BO17" s="2">
        <v>227000</v>
      </c>
      <c r="BP17" s="2">
        <v>205000</v>
      </c>
      <c r="BQ17" s="2">
        <v>182500</v>
      </c>
      <c r="BR17" s="2">
        <v>189950</v>
      </c>
      <c r="BS17" s="5">
        <f t="shared" si="3"/>
        <v>4.2047531992687383E-2</v>
      </c>
      <c r="BT17" s="5">
        <f t="shared" si="4"/>
        <v>0.25274725274725274</v>
      </c>
      <c r="BU17" s="5">
        <f t="shared" si="5"/>
        <v>0.88429752066115708</v>
      </c>
      <c r="BV17" s="31">
        <v>567000</v>
      </c>
      <c r="BW17" s="26">
        <v>528887</v>
      </c>
      <c r="BX17" s="26">
        <v>526138</v>
      </c>
      <c r="BY17" s="17">
        <v>505877</v>
      </c>
      <c r="BZ17" s="17">
        <v>474928</v>
      </c>
      <c r="CA17" s="17">
        <v>465833</v>
      </c>
      <c r="CB17">
        <v>394693</v>
      </c>
      <c r="CC17">
        <v>412447</v>
      </c>
      <c r="CD17">
        <v>379208</v>
      </c>
      <c r="CE17">
        <v>337048</v>
      </c>
      <c r="CF17">
        <v>308551</v>
      </c>
      <c r="CG17" s="2">
        <v>248946</v>
      </c>
      <c r="CH17" s="2">
        <v>197387</v>
      </c>
      <c r="CI17" s="2">
        <v>180434</v>
      </c>
      <c r="CJ17" s="2">
        <v>207615</v>
      </c>
      <c r="CK17" s="4">
        <v>218355</v>
      </c>
      <c r="CL17" s="4">
        <v>327722</v>
      </c>
      <c r="CM17" s="2">
        <v>411076</v>
      </c>
      <c r="CN17" s="2">
        <v>450359</v>
      </c>
      <c r="CO17" s="2">
        <v>461031</v>
      </c>
      <c r="CP17" s="2">
        <v>392897</v>
      </c>
      <c r="CQ17" s="2">
        <v>392307</v>
      </c>
      <c r="CR17" s="2">
        <v>364035</v>
      </c>
      <c r="CS17" s="2">
        <v>299625</v>
      </c>
      <c r="CT17" s="2">
        <v>269938</v>
      </c>
      <c r="CU17" s="2">
        <v>230038</v>
      </c>
      <c r="CV17" s="2">
        <v>203635</v>
      </c>
      <c r="CW17" s="2">
        <v>184577</v>
      </c>
      <c r="CX17" s="2">
        <v>200703</v>
      </c>
      <c r="CY17" s="2">
        <v>187370</v>
      </c>
      <c r="CZ17" s="2">
        <v>188216</v>
      </c>
      <c r="DA17" s="2">
        <v>176337</v>
      </c>
      <c r="DB17" s="2">
        <v>170595</v>
      </c>
      <c r="DC17" s="2">
        <v>176429</v>
      </c>
      <c r="DD17" s="5">
        <f t="shared" si="6"/>
        <v>7.2062652324598644E-2</v>
      </c>
      <c r="DE17" s="5">
        <f t="shared" si="7"/>
        <v>0.21717439511584624</v>
      </c>
      <c r="DF17" s="5">
        <f t="shared" si="8"/>
        <v>0.83762165735972338</v>
      </c>
      <c r="DG17" s="26">
        <v>31</v>
      </c>
      <c r="DH17" s="26">
        <v>39</v>
      </c>
      <c r="DI17" s="26">
        <v>75</v>
      </c>
      <c r="DJ17" s="16">
        <v>29</v>
      </c>
      <c r="DK17" s="16">
        <v>25</v>
      </c>
      <c r="DL17" s="16">
        <v>60</v>
      </c>
      <c r="DM17">
        <v>52</v>
      </c>
      <c r="DN17">
        <v>57</v>
      </c>
      <c r="DO17">
        <v>33</v>
      </c>
      <c r="DP17">
        <v>61</v>
      </c>
      <c r="DQ17">
        <v>74</v>
      </c>
      <c r="DR17" s="3">
        <v>50</v>
      </c>
      <c r="DS17" s="2">
        <v>151</v>
      </c>
      <c r="DT17" s="2">
        <v>87</v>
      </c>
      <c r="DU17" s="2">
        <v>295</v>
      </c>
      <c r="DV17" s="2">
        <v>123</v>
      </c>
      <c r="DW17" s="4">
        <v>117</v>
      </c>
      <c r="DX17" s="4">
        <v>174</v>
      </c>
      <c r="DY17" s="2">
        <v>115</v>
      </c>
      <c r="DZ17" s="2">
        <v>113</v>
      </c>
      <c r="EA17" s="2">
        <v>74</v>
      </c>
      <c r="EB17" s="2">
        <v>51</v>
      </c>
      <c r="EC17" s="2">
        <v>23</v>
      </c>
      <c r="ED17" s="2">
        <v>19</v>
      </c>
      <c r="EE17" s="2">
        <v>32</v>
      </c>
      <c r="EF17" s="2">
        <v>16</v>
      </c>
      <c r="EG17" s="2">
        <v>18</v>
      </c>
      <c r="EH17" s="2">
        <v>45</v>
      </c>
      <c r="EI17" s="2">
        <v>55</v>
      </c>
      <c r="EJ17" s="2">
        <v>44</v>
      </c>
      <c r="EK17" s="2">
        <v>52</v>
      </c>
      <c r="EL17" s="2">
        <v>61</v>
      </c>
      <c r="EM17" s="2">
        <v>61</v>
      </c>
      <c r="EN17" s="2">
        <v>61</v>
      </c>
      <c r="EO17" s="2">
        <v>48</v>
      </c>
      <c r="EP17" s="5">
        <f t="shared" si="9"/>
        <v>-0.20512820512820512</v>
      </c>
      <c r="EQ17" s="5">
        <f t="shared" si="10"/>
        <v>-0.48333333333333334</v>
      </c>
      <c r="ER17" s="5">
        <f t="shared" si="11"/>
        <v>-0.58108108108108103</v>
      </c>
      <c r="ES17" s="26">
        <v>37</v>
      </c>
      <c r="ET17" s="26">
        <v>55</v>
      </c>
      <c r="EU17" s="26">
        <v>51</v>
      </c>
      <c r="EV17" s="16">
        <v>58</v>
      </c>
      <c r="EW17" s="16">
        <v>99</v>
      </c>
      <c r="EX17" s="16">
        <v>66</v>
      </c>
      <c r="EY17">
        <v>69</v>
      </c>
      <c r="EZ17">
        <v>94</v>
      </c>
      <c r="FA17">
        <v>76</v>
      </c>
      <c r="FB17">
        <v>67</v>
      </c>
      <c r="FC17">
        <v>65</v>
      </c>
      <c r="FD17" s="3">
        <v>87</v>
      </c>
      <c r="FE17" s="2">
        <v>47</v>
      </c>
      <c r="FF17" s="2">
        <v>48</v>
      </c>
      <c r="FG17" s="5">
        <f t="shared" si="12"/>
        <v>-0.32727272727272727</v>
      </c>
      <c r="FH17" s="5">
        <f t="shared" si="13"/>
        <v>-0.43939393939393939</v>
      </c>
      <c r="FI17" s="5">
        <f t="shared" si="14"/>
        <v>-0.43076923076923079</v>
      </c>
      <c r="FJ17" s="31">
        <v>565000</v>
      </c>
      <c r="FK17" s="26">
        <v>550000</v>
      </c>
      <c r="FL17" s="26">
        <v>480000</v>
      </c>
      <c r="FM17" s="17">
        <v>475000</v>
      </c>
      <c r="FN17" s="17">
        <v>459900</v>
      </c>
      <c r="FO17" s="17">
        <v>449950</v>
      </c>
      <c r="FP17">
        <v>429900</v>
      </c>
      <c r="FQ17">
        <v>429950</v>
      </c>
      <c r="FR17">
        <v>379000</v>
      </c>
      <c r="FS17">
        <v>369900</v>
      </c>
      <c r="FT17">
        <v>319500</v>
      </c>
      <c r="FU17">
        <v>299900</v>
      </c>
      <c r="FV17" s="2">
        <v>299250</v>
      </c>
      <c r="FW17" s="2">
        <v>217500</v>
      </c>
      <c r="FX17" s="5">
        <f t="shared" si="15"/>
        <v>2.7272727272727271E-2</v>
      </c>
      <c r="FY17" s="5">
        <f t="shared" si="16"/>
        <v>0.25569507723080342</v>
      </c>
      <c r="FZ17" s="5">
        <f t="shared" si="17"/>
        <v>0.76838810641627542</v>
      </c>
      <c r="GA17" s="31">
        <v>563938</v>
      </c>
      <c r="GB17" s="26">
        <v>519483</v>
      </c>
      <c r="GC17" s="26">
        <v>530079</v>
      </c>
      <c r="GD17" s="17">
        <v>518060</v>
      </c>
      <c r="GE17" s="17">
        <v>477930</v>
      </c>
      <c r="GF17" s="17">
        <v>472157</v>
      </c>
      <c r="GG17">
        <v>404663</v>
      </c>
      <c r="GH17">
        <v>421692</v>
      </c>
      <c r="GI17">
        <v>386492</v>
      </c>
      <c r="GJ17">
        <v>345326</v>
      </c>
      <c r="GK17">
        <v>317249</v>
      </c>
      <c r="GL17" s="3">
        <v>307485</v>
      </c>
      <c r="GM17" s="2">
        <v>254982</v>
      </c>
      <c r="GN17" s="2">
        <v>206363</v>
      </c>
      <c r="GO17" s="5">
        <f t="shared" si="18"/>
        <v>8.5575466377148052E-2</v>
      </c>
      <c r="GP17" s="20">
        <f t="shared" si="19"/>
        <v>0.19438661292747964</v>
      </c>
      <c r="GQ17" s="20">
        <f t="shared" si="20"/>
        <v>0.77758795141986259</v>
      </c>
    </row>
    <row r="18" spans="1:199" ht="12.75" customHeight="1" x14ac:dyDescent="0.25">
      <c r="A18" s="2">
        <v>8016</v>
      </c>
      <c r="B18" s="12" t="s">
        <v>129</v>
      </c>
      <c r="C18" s="26">
        <v>18</v>
      </c>
      <c r="D18" s="26">
        <v>27</v>
      </c>
      <c r="E18" s="26">
        <v>41</v>
      </c>
      <c r="F18" s="16">
        <v>33</v>
      </c>
      <c r="G18" s="16">
        <v>36</v>
      </c>
      <c r="H18" s="16">
        <v>27</v>
      </c>
      <c r="I18">
        <v>30</v>
      </c>
      <c r="J18">
        <v>16</v>
      </c>
      <c r="K18">
        <v>38</v>
      </c>
      <c r="L18">
        <v>26</v>
      </c>
      <c r="M18">
        <v>26</v>
      </c>
      <c r="N18">
        <v>34</v>
      </c>
      <c r="O18" s="2">
        <v>26</v>
      </c>
      <c r="P18" s="2">
        <v>27</v>
      </c>
      <c r="Q18" s="2">
        <v>14</v>
      </c>
      <c r="R18" s="2">
        <v>21</v>
      </c>
      <c r="S18" s="2">
        <v>25</v>
      </c>
      <c r="T18" s="4">
        <v>12</v>
      </c>
      <c r="U18" s="2">
        <v>19</v>
      </c>
      <c r="V18" s="2">
        <v>22</v>
      </c>
      <c r="W18" s="2">
        <v>61</v>
      </c>
      <c r="X18" s="2">
        <v>45</v>
      </c>
      <c r="Y18" s="2">
        <v>45</v>
      </c>
      <c r="Z18" s="2">
        <v>49</v>
      </c>
      <c r="AA18" s="2">
        <v>40</v>
      </c>
      <c r="AB18" s="2">
        <v>37</v>
      </c>
      <c r="AC18" s="2">
        <v>53</v>
      </c>
      <c r="AD18" s="2">
        <v>56</v>
      </c>
      <c r="AE18" s="2">
        <v>49</v>
      </c>
      <c r="AF18" s="2">
        <v>73</v>
      </c>
      <c r="AG18" s="2">
        <v>64</v>
      </c>
      <c r="AH18" s="2">
        <v>62</v>
      </c>
      <c r="AI18" s="2">
        <v>58</v>
      </c>
      <c r="AJ18" s="2">
        <v>46</v>
      </c>
      <c r="AK18" s="2">
        <v>34</v>
      </c>
      <c r="AL18" s="5">
        <f t="shared" si="0"/>
        <v>-0.33333333333333331</v>
      </c>
      <c r="AM18" s="5">
        <f t="shared" si="1"/>
        <v>-0.33333333333333331</v>
      </c>
      <c r="AN18" s="5">
        <f t="shared" si="2"/>
        <v>-0.30769230769230771</v>
      </c>
      <c r="AO18" s="31">
        <v>632506</v>
      </c>
      <c r="AP18" s="26">
        <v>580000</v>
      </c>
      <c r="AQ18" s="26">
        <v>585000</v>
      </c>
      <c r="AR18" s="17">
        <v>490000</v>
      </c>
      <c r="AS18" s="17">
        <v>513750</v>
      </c>
      <c r="AT18" s="17">
        <v>440000</v>
      </c>
      <c r="AU18">
        <v>485000</v>
      </c>
      <c r="AV18">
        <v>432500</v>
      </c>
      <c r="AW18">
        <v>433500</v>
      </c>
      <c r="AX18">
        <v>362250</v>
      </c>
      <c r="AY18" s="8">
        <v>401250</v>
      </c>
      <c r="AZ18" s="8">
        <v>328500</v>
      </c>
      <c r="BA18" s="2">
        <v>255000</v>
      </c>
      <c r="BB18" s="2">
        <v>236000</v>
      </c>
      <c r="BC18" s="2">
        <v>279500</v>
      </c>
      <c r="BD18" s="2">
        <v>250000</v>
      </c>
      <c r="BE18" s="4">
        <v>180000</v>
      </c>
      <c r="BF18" s="4">
        <v>340500</v>
      </c>
      <c r="BG18" s="2">
        <v>430000</v>
      </c>
      <c r="BH18" s="2">
        <v>422450</v>
      </c>
      <c r="BI18" s="2">
        <v>439000</v>
      </c>
      <c r="BJ18" s="2">
        <v>405000</v>
      </c>
      <c r="BK18" s="2">
        <v>367000</v>
      </c>
      <c r="BL18" s="2">
        <v>323000</v>
      </c>
      <c r="BM18" s="2">
        <v>282500</v>
      </c>
      <c r="BN18" s="2">
        <v>250000</v>
      </c>
      <c r="BO18" s="2">
        <v>196000</v>
      </c>
      <c r="BP18" s="2">
        <v>177000</v>
      </c>
      <c r="BQ18" s="2">
        <v>170000</v>
      </c>
      <c r="BR18" s="2">
        <v>167000</v>
      </c>
      <c r="BS18" s="5">
        <f t="shared" si="3"/>
        <v>9.0527586206896549E-2</v>
      </c>
      <c r="BT18" s="5">
        <f t="shared" si="4"/>
        <v>0.43751363636363638</v>
      </c>
      <c r="BU18" s="5">
        <f t="shared" si="5"/>
        <v>0.57633894080996884</v>
      </c>
      <c r="BV18" s="31">
        <v>632767</v>
      </c>
      <c r="BW18" s="26">
        <v>572366</v>
      </c>
      <c r="BX18" s="26">
        <v>599824</v>
      </c>
      <c r="BY18" s="17">
        <v>493412</v>
      </c>
      <c r="BZ18" s="17">
        <v>515058</v>
      </c>
      <c r="CA18" s="17">
        <v>457533</v>
      </c>
      <c r="CB18">
        <v>516730</v>
      </c>
      <c r="CC18">
        <v>453993</v>
      </c>
      <c r="CD18">
        <v>458843</v>
      </c>
      <c r="CE18">
        <v>385611</v>
      </c>
      <c r="CF18">
        <v>383694</v>
      </c>
      <c r="CG18" s="2">
        <v>273769</v>
      </c>
      <c r="CH18" s="2">
        <v>245124</v>
      </c>
      <c r="CI18" s="2">
        <v>283714</v>
      </c>
      <c r="CJ18" s="2">
        <v>265828</v>
      </c>
      <c r="CK18" s="4">
        <v>188947</v>
      </c>
      <c r="CL18" s="4">
        <v>336875</v>
      </c>
      <c r="CM18" s="2">
        <v>440421</v>
      </c>
      <c r="CN18" s="2">
        <v>429252</v>
      </c>
      <c r="CO18" s="2">
        <v>451276</v>
      </c>
      <c r="CP18" s="2">
        <v>409531</v>
      </c>
      <c r="CQ18" s="2">
        <v>356786</v>
      </c>
      <c r="CR18" s="2">
        <v>331616</v>
      </c>
      <c r="CS18" s="2">
        <v>294135</v>
      </c>
      <c r="CT18" s="2">
        <v>266462</v>
      </c>
      <c r="CU18" s="2">
        <v>208277</v>
      </c>
      <c r="CV18" s="2">
        <v>186917</v>
      </c>
      <c r="CW18" s="2">
        <v>176847</v>
      </c>
      <c r="CX18" s="2">
        <v>165095</v>
      </c>
      <c r="CY18" s="2">
        <v>165622</v>
      </c>
      <c r="CZ18" s="2">
        <v>158839</v>
      </c>
      <c r="DA18" s="2">
        <v>155236</v>
      </c>
      <c r="DB18" s="2">
        <v>142941</v>
      </c>
      <c r="DC18" s="2">
        <v>148658</v>
      </c>
      <c r="DD18" s="5">
        <f t="shared" si="6"/>
        <v>0.10552863028202235</v>
      </c>
      <c r="DE18" s="5">
        <f t="shared" si="7"/>
        <v>0.3829975105620797</v>
      </c>
      <c r="DF18" s="5">
        <f t="shared" si="8"/>
        <v>0.64914489150208243</v>
      </c>
      <c r="DG18" s="26">
        <v>32</v>
      </c>
      <c r="DH18" s="26">
        <v>27</v>
      </c>
      <c r="DI18" s="26">
        <v>35</v>
      </c>
      <c r="DJ18" s="16">
        <v>77</v>
      </c>
      <c r="DK18" s="16">
        <v>63</v>
      </c>
      <c r="DL18" s="16">
        <v>88</v>
      </c>
      <c r="DM18">
        <v>61</v>
      </c>
      <c r="DN18">
        <v>33</v>
      </c>
      <c r="DO18">
        <v>69</v>
      </c>
      <c r="DP18">
        <v>65</v>
      </c>
      <c r="DQ18">
        <v>106</v>
      </c>
      <c r="DR18" s="3">
        <v>58</v>
      </c>
      <c r="DS18" s="2">
        <v>88</v>
      </c>
      <c r="DT18" s="2">
        <v>157</v>
      </c>
      <c r="DU18" s="2">
        <v>110</v>
      </c>
      <c r="DV18" s="2">
        <v>108</v>
      </c>
      <c r="DW18" s="4">
        <v>160</v>
      </c>
      <c r="DX18" s="4">
        <v>161</v>
      </c>
      <c r="DY18" s="2">
        <v>118</v>
      </c>
      <c r="DZ18" s="2">
        <v>88</v>
      </c>
      <c r="EA18" s="2">
        <v>80</v>
      </c>
      <c r="EB18" s="2">
        <v>65</v>
      </c>
      <c r="EC18" s="2">
        <v>24</v>
      </c>
      <c r="ED18" s="2">
        <v>37</v>
      </c>
      <c r="EE18" s="2">
        <v>29</v>
      </c>
      <c r="EF18" s="2">
        <v>19</v>
      </c>
      <c r="EG18" s="2">
        <v>34</v>
      </c>
      <c r="EH18" s="2">
        <v>41</v>
      </c>
      <c r="EI18" s="2">
        <v>36</v>
      </c>
      <c r="EJ18" s="2">
        <v>51</v>
      </c>
      <c r="EK18" s="2">
        <v>56</v>
      </c>
      <c r="EL18" s="2">
        <v>48</v>
      </c>
      <c r="EM18" s="2">
        <v>58</v>
      </c>
      <c r="EN18" s="2">
        <v>56</v>
      </c>
      <c r="EO18" s="2">
        <v>53</v>
      </c>
      <c r="EP18" s="5">
        <f t="shared" si="9"/>
        <v>0.18518518518518517</v>
      </c>
      <c r="EQ18" s="5">
        <f t="shared" si="10"/>
        <v>-0.63636363636363635</v>
      </c>
      <c r="ER18" s="5">
        <f t="shared" si="11"/>
        <v>-0.69811320754716977</v>
      </c>
      <c r="ES18" s="26">
        <v>30</v>
      </c>
      <c r="ET18" s="26">
        <v>39</v>
      </c>
      <c r="EU18" s="26">
        <v>43</v>
      </c>
      <c r="EV18" s="16">
        <v>61</v>
      </c>
      <c r="EW18" s="16">
        <v>102</v>
      </c>
      <c r="EX18" s="16">
        <v>77</v>
      </c>
      <c r="EY18">
        <v>67</v>
      </c>
      <c r="EZ18">
        <v>61</v>
      </c>
      <c r="FA18">
        <v>53</v>
      </c>
      <c r="FB18">
        <v>64</v>
      </c>
      <c r="FC18">
        <v>63</v>
      </c>
      <c r="FD18" s="3">
        <v>55</v>
      </c>
      <c r="FE18" s="2">
        <v>55</v>
      </c>
      <c r="FF18" s="2">
        <v>35</v>
      </c>
      <c r="FG18" s="5">
        <f t="shared" si="12"/>
        <v>-0.23076923076923078</v>
      </c>
      <c r="FH18" s="5">
        <f t="shared" si="13"/>
        <v>-0.61038961038961037</v>
      </c>
      <c r="FI18" s="5">
        <f t="shared" si="14"/>
        <v>-0.52380952380952384</v>
      </c>
      <c r="FJ18" s="31">
        <v>670000</v>
      </c>
      <c r="FK18" s="26">
        <v>620000</v>
      </c>
      <c r="FL18" s="26">
        <v>575000</v>
      </c>
      <c r="FM18" s="17">
        <v>539900</v>
      </c>
      <c r="FN18" s="17">
        <v>547000</v>
      </c>
      <c r="FO18" s="17">
        <v>499900</v>
      </c>
      <c r="FP18">
        <v>499888</v>
      </c>
      <c r="FQ18">
        <v>479900</v>
      </c>
      <c r="FR18">
        <v>439900</v>
      </c>
      <c r="FS18">
        <v>407500</v>
      </c>
      <c r="FT18">
        <v>402750</v>
      </c>
      <c r="FU18">
        <v>339000</v>
      </c>
      <c r="FV18" s="2">
        <v>299900</v>
      </c>
      <c r="FW18" s="2">
        <v>229900</v>
      </c>
      <c r="FX18" s="5">
        <f t="shared" si="15"/>
        <v>8.0645161290322578E-2</v>
      </c>
      <c r="FY18" s="5">
        <f t="shared" si="16"/>
        <v>0.34026805361072215</v>
      </c>
      <c r="FZ18" s="5">
        <f t="shared" si="17"/>
        <v>0.66356300434512727</v>
      </c>
      <c r="GA18" s="31">
        <v>624089</v>
      </c>
      <c r="GB18" s="26">
        <v>569485</v>
      </c>
      <c r="GC18" s="26">
        <v>600395</v>
      </c>
      <c r="GD18" s="17">
        <v>503012</v>
      </c>
      <c r="GE18" s="17">
        <v>521725</v>
      </c>
      <c r="GF18" s="17">
        <v>464170</v>
      </c>
      <c r="GG18">
        <v>526282</v>
      </c>
      <c r="GH18">
        <v>466037</v>
      </c>
      <c r="GI18">
        <v>463507</v>
      </c>
      <c r="GJ18">
        <v>397195</v>
      </c>
      <c r="GK18">
        <v>390496</v>
      </c>
      <c r="GL18" s="3">
        <v>343395</v>
      </c>
      <c r="GM18" s="2">
        <v>274807</v>
      </c>
      <c r="GN18" s="2">
        <v>262790</v>
      </c>
      <c r="GO18" s="5">
        <f t="shared" si="18"/>
        <v>9.5883122470302118E-2</v>
      </c>
      <c r="GP18" s="20">
        <f t="shared" si="19"/>
        <v>0.344526789753754</v>
      </c>
      <c r="GQ18" s="20">
        <f t="shared" si="20"/>
        <v>0.59819562812423177</v>
      </c>
    </row>
    <row r="19" spans="1:199" ht="12.75" customHeight="1" x14ac:dyDescent="0.25">
      <c r="A19" s="2">
        <v>8017</v>
      </c>
      <c r="B19" s="12" t="s">
        <v>130</v>
      </c>
      <c r="C19" s="26">
        <v>3</v>
      </c>
      <c r="D19" s="26">
        <v>15</v>
      </c>
      <c r="E19" s="26">
        <v>5</v>
      </c>
      <c r="F19" s="16">
        <v>4</v>
      </c>
      <c r="G19" s="16">
        <v>10</v>
      </c>
      <c r="H19" s="16">
        <v>6</v>
      </c>
      <c r="I19">
        <v>6</v>
      </c>
      <c r="J19">
        <v>9</v>
      </c>
      <c r="K19">
        <v>7</v>
      </c>
      <c r="L19">
        <v>7</v>
      </c>
      <c r="M19">
        <v>6</v>
      </c>
      <c r="N19">
        <v>14</v>
      </c>
      <c r="O19" s="2">
        <v>8</v>
      </c>
      <c r="P19" s="2">
        <v>4</v>
      </c>
      <c r="Q19" s="2">
        <v>6</v>
      </c>
      <c r="R19" s="2">
        <v>6</v>
      </c>
      <c r="S19" s="2">
        <v>3</v>
      </c>
      <c r="T19" s="4">
        <v>4</v>
      </c>
      <c r="U19" s="2">
        <v>4</v>
      </c>
      <c r="V19" s="2">
        <v>10</v>
      </c>
      <c r="W19" s="2">
        <v>16</v>
      </c>
      <c r="X19" s="2">
        <v>14</v>
      </c>
      <c r="Y19" s="2">
        <v>16</v>
      </c>
      <c r="Z19" s="2">
        <v>16</v>
      </c>
      <c r="AA19" s="2">
        <v>11</v>
      </c>
      <c r="AB19" s="2">
        <v>14</v>
      </c>
      <c r="AC19" s="2">
        <v>22</v>
      </c>
      <c r="AD19" s="2">
        <v>10</v>
      </c>
      <c r="AE19" s="2">
        <v>17</v>
      </c>
      <c r="AF19" s="2">
        <v>7</v>
      </c>
      <c r="AG19" s="2">
        <v>7</v>
      </c>
      <c r="AH19" s="2">
        <v>4</v>
      </c>
      <c r="AI19" s="2">
        <v>10</v>
      </c>
      <c r="AJ19" s="2">
        <v>6</v>
      </c>
      <c r="AK19" s="2">
        <v>3</v>
      </c>
      <c r="AL19" s="5">
        <f t="shared" si="0"/>
        <v>-0.8</v>
      </c>
      <c r="AM19" s="5">
        <f t="shared" si="1"/>
        <v>-0.5</v>
      </c>
      <c r="AN19" s="5">
        <f t="shared" si="2"/>
        <v>-0.5</v>
      </c>
      <c r="AO19" s="31">
        <v>640000</v>
      </c>
      <c r="AP19" s="26">
        <v>515000</v>
      </c>
      <c r="AQ19" s="26">
        <v>532000</v>
      </c>
      <c r="AR19" s="17">
        <v>400000</v>
      </c>
      <c r="AS19" s="17">
        <v>407000</v>
      </c>
      <c r="AT19" s="17">
        <v>410500</v>
      </c>
      <c r="AU19">
        <v>378250</v>
      </c>
      <c r="AV19">
        <v>352500</v>
      </c>
      <c r="AW19">
        <v>305000</v>
      </c>
      <c r="AX19">
        <v>319000</v>
      </c>
      <c r="AY19" s="8">
        <v>309500</v>
      </c>
      <c r="AZ19" s="8">
        <v>332000</v>
      </c>
      <c r="BA19" s="2">
        <v>248950</v>
      </c>
      <c r="BB19" s="2">
        <v>166300</v>
      </c>
      <c r="BC19" s="2">
        <v>218650</v>
      </c>
      <c r="BD19" s="2">
        <v>190500</v>
      </c>
      <c r="BE19" s="4">
        <v>270000</v>
      </c>
      <c r="BF19" s="4">
        <v>378750</v>
      </c>
      <c r="BG19" s="2">
        <v>497500</v>
      </c>
      <c r="BH19" s="2">
        <v>525250</v>
      </c>
      <c r="BI19" s="2">
        <v>429500</v>
      </c>
      <c r="BJ19" s="2">
        <v>380000</v>
      </c>
      <c r="BK19" s="2">
        <v>331000</v>
      </c>
      <c r="BL19" s="2">
        <v>320000</v>
      </c>
      <c r="BM19" s="2">
        <v>292000</v>
      </c>
      <c r="BN19" s="2">
        <v>237250</v>
      </c>
      <c r="BO19" s="2">
        <v>218500</v>
      </c>
      <c r="BP19" s="2">
        <v>199950</v>
      </c>
      <c r="BQ19" s="2">
        <v>195000</v>
      </c>
      <c r="BR19" s="2">
        <v>210000</v>
      </c>
      <c r="BS19" s="5">
        <f t="shared" si="3"/>
        <v>0.24271844660194175</v>
      </c>
      <c r="BT19" s="5">
        <f t="shared" si="4"/>
        <v>0.55907429963459199</v>
      </c>
      <c r="BU19" s="5">
        <f t="shared" si="5"/>
        <v>1.0678513731825525</v>
      </c>
      <c r="BV19" s="31">
        <v>580000</v>
      </c>
      <c r="BW19" s="26">
        <v>518633</v>
      </c>
      <c r="BX19" s="26">
        <v>530800</v>
      </c>
      <c r="BY19" s="17">
        <v>406250</v>
      </c>
      <c r="BZ19" s="17">
        <v>402800</v>
      </c>
      <c r="CA19" s="17">
        <v>417650</v>
      </c>
      <c r="CB19">
        <v>404746</v>
      </c>
      <c r="CC19">
        <v>362166</v>
      </c>
      <c r="CD19">
        <v>325414</v>
      </c>
      <c r="CE19">
        <v>301428</v>
      </c>
      <c r="CF19">
        <v>301333</v>
      </c>
      <c r="CG19" s="2">
        <v>293721</v>
      </c>
      <c r="CH19" s="2">
        <v>173150</v>
      </c>
      <c r="CI19" s="2">
        <v>219550</v>
      </c>
      <c r="CJ19" s="2">
        <v>205833</v>
      </c>
      <c r="CK19" s="4">
        <v>275333</v>
      </c>
      <c r="CL19" s="4">
        <v>366875</v>
      </c>
      <c r="CM19" s="2">
        <v>464500</v>
      </c>
      <c r="CN19" s="2">
        <v>547400</v>
      </c>
      <c r="CO19" s="2">
        <v>465391</v>
      </c>
      <c r="CP19" s="2">
        <v>408350</v>
      </c>
      <c r="CQ19" s="2">
        <v>351168</v>
      </c>
      <c r="CR19" s="2">
        <v>332743</v>
      </c>
      <c r="CS19" s="2">
        <v>313722</v>
      </c>
      <c r="CT19" s="2">
        <v>230428</v>
      </c>
      <c r="CU19" s="2">
        <v>235345</v>
      </c>
      <c r="CV19" s="2">
        <v>212990</v>
      </c>
      <c r="CW19" s="2">
        <v>214588</v>
      </c>
      <c r="CX19" s="2">
        <v>229842</v>
      </c>
      <c r="CY19" s="2">
        <v>177414</v>
      </c>
      <c r="CZ19" s="2">
        <v>191225</v>
      </c>
      <c r="DA19" s="2">
        <v>198600</v>
      </c>
      <c r="DB19" s="2">
        <v>190000</v>
      </c>
      <c r="DC19" s="2">
        <v>161000</v>
      </c>
      <c r="DD19" s="5">
        <f t="shared" si="6"/>
        <v>0.11832451849380969</v>
      </c>
      <c r="DE19" s="5">
        <f t="shared" si="7"/>
        <v>0.38872261462947444</v>
      </c>
      <c r="DF19" s="5">
        <f t="shared" si="8"/>
        <v>0.92478089024434762</v>
      </c>
      <c r="DG19" s="26">
        <v>46</v>
      </c>
      <c r="DH19" s="26">
        <v>39</v>
      </c>
      <c r="DI19" s="26">
        <v>15</v>
      </c>
      <c r="DJ19" s="16">
        <v>181</v>
      </c>
      <c r="DK19" s="16">
        <v>26</v>
      </c>
      <c r="DL19" s="16">
        <v>56</v>
      </c>
      <c r="DM19">
        <v>51</v>
      </c>
      <c r="DN19">
        <v>44</v>
      </c>
      <c r="DO19">
        <v>135</v>
      </c>
      <c r="DP19">
        <v>36</v>
      </c>
      <c r="DQ19">
        <v>119</v>
      </c>
      <c r="DR19" s="3">
        <v>60</v>
      </c>
      <c r="DS19" s="2">
        <v>77</v>
      </c>
      <c r="DT19" s="2">
        <v>35</v>
      </c>
      <c r="DU19" s="2">
        <v>223</v>
      </c>
      <c r="DV19" s="2">
        <v>242</v>
      </c>
      <c r="DW19" s="4">
        <v>55</v>
      </c>
      <c r="DX19" s="4">
        <v>152</v>
      </c>
      <c r="DY19" s="2">
        <v>188</v>
      </c>
      <c r="DZ19" s="2">
        <v>97</v>
      </c>
      <c r="EA19" s="2">
        <v>-48</v>
      </c>
      <c r="EB19" s="2">
        <v>57</v>
      </c>
      <c r="EC19" s="2">
        <v>40</v>
      </c>
      <c r="ED19" s="2">
        <v>14</v>
      </c>
      <c r="EE19" s="2">
        <v>30</v>
      </c>
      <c r="EF19" s="2">
        <v>21</v>
      </c>
      <c r="EG19" s="2">
        <v>36</v>
      </c>
      <c r="EH19" s="2">
        <v>35</v>
      </c>
      <c r="EI19" s="2">
        <v>53</v>
      </c>
      <c r="EJ19" s="2">
        <v>56</v>
      </c>
      <c r="EK19" s="2">
        <v>34</v>
      </c>
      <c r="EL19" s="2">
        <v>14</v>
      </c>
      <c r="EM19" s="2">
        <v>74</v>
      </c>
      <c r="EN19" s="2">
        <v>62</v>
      </c>
      <c r="EO19" s="2">
        <v>45</v>
      </c>
      <c r="EP19" s="5">
        <f t="shared" si="9"/>
        <v>0.17948717948717949</v>
      </c>
      <c r="EQ19" s="5">
        <f t="shared" si="10"/>
        <v>-0.17857142857142858</v>
      </c>
      <c r="ER19" s="5">
        <f t="shared" si="11"/>
        <v>-0.61344537815126055</v>
      </c>
      <c r="ES19" s="26">
        <v>9</v>
      </c>
      <c r="ET19" s="26">
        <v>13</v>
      </c>
      <c r="EU19" s="26">
        <v>11</v>
      </c>
      <c r="EV19" s="16">
        <v>11</v>
      </c>
      <c r="EW19" s="16">
        <v>28</v>
      </c>
      <c r="EX19" s="16">
        <v>20</v>
      </c>
      <c r="EY19">
        <v>21</v>
      </c>
      <c r="EZ19">
        <v>18</v>
      </c>
      <c r="FA19">
        <v>8</v>
      </c>
      <c r="FB19">
        <v>20</v>
      </c>
      <c r="FC19">
        <v>14</v>
      </c>
      <c r="FD19" s="3">
        <v>17</v>
      </c>
      <c r="FE19" s="2">
        <v>12</v>
      </c>
      <c r="FF19" s="2">
        <v>11</v>
      </c>
      <c r="FG19" s="5">
        <f t="shared" si="12"/>
        <v>-0.30769230769230771</v>
      </c>
      <c r="FH19" s="5">
        <f t="shared" si="13"/>
        <v>-0.55000000000000004</v>
      </c>
      <c r="FI19" s="5">
        <f t="shared" si="14"/>
        <v>-0.35714285714285715</v>
      </c>
      <c r="FJ19" s="31">
        <v>655000</v>
      </c>
      <c r="FK19" s="26">
        <v>499000</v>
      </c>
      <c r="FL19" s="26">
        <v>450000</v>
      </c>
      <c r="FM19" s="17">
        <v>435000</v>
      </c>
      <c r="FN19" s="17">
        <v>444150</v>
      </c>
      <c r="FO19" s="17">
        <v>464450</v>
      </c>
      <c r="FP19">
        <v>435000</v>
      </c>
      <c r="FQ19">
        <v>379950</v>
      </c>
      <c r="FR19">
        <v>344950</v>
      </c>
      <c r="FS19">
        <v>344450</v>
      </c>
      <c r="FT19">
        <v>292000</v>
      </c>
      <c r="FU19">
        <v>269000</v>
      </c>
      <c r="FV19" s="2">
        <v>284450</v>
      </c>
      <c r="FW19" s="2">
        <v>152500</v>
      </c>
      <c r="FX19" s="5">
        <f t="shared" si="15"/>
        <v>0.31262525050100198</v>
      </c>
      <c r="FY19" s="5">
        <f t="shared" si="16"/>
        <v>0.41027021207880288</v>
      </c>
      <c r="FZ19" s="5">
        <f t="shared" si="17"/>
        <v>1.2431506849315068</v>
      </c>
      <c r="GA19" s="31">
        <v>589633</v>
      </c>
      <c r="GB19" s="26">
        <v>521240</v>
      </c>
      <c r="GC19" s="26">
        <v>521958</v>
      </c>
      <c r="GD19" s="17">
        <v>444950</v>
      </c>
      <c r="GE19" s="17">
        <v>410960</v>
      </c>
      <c r="GF19" s="17">
        <v>412283</v>
      </c>
      <c r="GG19">
        <v>410916</v>
      </c>
      <c r="GH19">
        <v>370111</v>
      </c>
      <c r="GI19">
        <v>337256</v>
      </c>
      <c r="GJ19">
        <v>309357</v>
      </c>
      <c r="GK19">
        <v>313233</v>
      </c>
      <c r="GL19" s="3">
        <v>307699</v>
      </c>
      <c r="GM19" s="2">
        <v>278325</v>
      </c>
      <c r="GN19" s="2">
        <v>180971</v>
      </c>
      <c r="GO19" s="5">
        <f t="shared" si="18"/>
        <v>0.13121210958483617</v>
      </c>
      <c r="GP19" s="20">
        <f t="shared" si="19"/>
        <v>0.43016568716148856</v>
      </c>
      <c r="GQ19" s="20">
        <f t="shared" si="20"/>
        <v>0.88241021859127233</v>
      </c>
    </row>
    <row r="20" spans="1:199" ht="12.75" customHeight="1" x14ac:dyDescent="0.25">
      <c r="A20" s="2">
        <v>8018</v>
      </c>
      <c r="B20" s="12" t="s">
        <v>131</v>
      </c>
      <c r="C20" s="26">
        <v>3</v>
      </c>
      <c r="D20" s="26">
        <v>0</v>
      </c>
      <c r="E20" s="26">
        <v>3</v>
      </c>
      <c r="F20" s="16">
        <v>5</v>
      </c>
      <c r="G20" s="16">
        <v>7</v>
      </c>
      <c r="H20" s="16">
        <v>5</v>
      </c>
      <c r="I20">
        <v>4</v>
      </c>
      <c r="J20">
        <v>4</v>
      </c>
      <c r="K20">
        <v>2</v>
      </c>
      <c r="L20">
        <v>1</v>
      </c>
      <c r="M20">
        <v>2</v>
      </c>
      <c r="N20">
        <v>5</v>
      </c>
      <c r="O20" s="2">
        <v>2</v>
      </c>
      <c r="P20" s="2">
        <v>4</v>
      </c>
      <c r="Q20" s="2">
        <v>0</v>
      </c>
      <c r="R20" s="2">
        <v>2</v>
      </c>
      <c r="S20" s="2">
        <v>0</v>
      </c>
      <c r="T20" s="4">
        <v>2</v>
      </c>
      <c r="U20" s="2">
        <v>1</v>
      </c>
      <c r="V20" s="2">
        <v>3</v>
      </c>
      <c r="W20" s="2">
        <v>5</v>
      </c>
      <c r="X20" s="2">
        <v>5</v>
      </c>
      <c r="Y20" s="2">
        <v>7</v>
      </c>
      <c r="Z20" s="2">
        <v>6</v>
      </c>
      <c r="AA20" s="2">
        <v>11</v>
      </c>
      <c r="AB20" s="2">
        <v>7</v>
      </c>
      <c r="AC20" s="2">
        <v>6</v>
      </c>
      <c r="AD20" s="2">
        <v>4</v>
      </c>
      <c r="AE20" s="2">
        <v>5</v>
      </c>
      <c r="AF20" s="2">
        <v>2</v>
      </c>
      <c r="AG20" s="2">
        <v>10</v>
      </c>
      <c r="AH20" s="2">
        <v>6</v>
      </c>
      <c r="AI20" s="2">
        <v>3</v>
      </c>
      <c r="AJ20" s="2">
        <v>6</v>
      </c>
      <c r="AK20" s="2">
        <v>2</v>
      </c>
      <c r="AL20" s="5" t="e">
        <f t="shared" si="0"/>
        <v>#DIV/0!</v>
      </c>
      <c r="AM20" s="5">
        <f t="shared" si="1"/>
        <v>-0.4</v>
      </c>
      <c r="AN20" s="5">
        <f t="shared" si="2"/>
        <v>0.5</v>
      </c>
      <c r="AO20" s="31">
        <v>565000</v>
      </c>
      <c r="AP20" s="26">
        <v>0</v>
      </c>
      <c r="AQ20" s="26">
        <v>361000</v>
      </c>
      <c r="AR20" s="17">
        <v>510000</v>
      </c>
      <c r="AS20" s="17">
        <v>420000</v>
      </c>
      <c r="AT20" s="17">
        <v>370000</v>
      </c>
      <c r="AU20">
        <v>373000</v>
      </c>
      <c r="AV20">
        <v>325554</v>
      </c>
      <c r="AW20">
        <v>328500</v>
      </c>
      <c r="AX20">
        <v>329900</v>
      </c>
      <c r="AY20" s="8">
        <v>159000</v>
      </c>
      <c r="AZ20" s="8">
        <v>210000</v>
      </c>
      <c r="BA20" s="2">
        <v>235000</v>
      </c>
      <c r="BB20" s="2">
        <v>179000</v>
      </c>
      <c r="BC20" s="2">
        <v>0</v>
      </c>
      <c r="BD20" s="2">
        <v>172000</v>
      </c>
      <c r="BE20" s="4">
        <v>0</v>
      </c>
      <c r="BF20" s="4">
        <v>305000</v>
      </c>
      <c r="BG20" s="2">
        <v>380000</v>
      </c>
      <c r="BH20" s="2">
        <v>540000</v>
      </c>
      <c r="BI20" s="2">
        <v>464900</v>
      </c>
      <c r="BJ20" s="2">
        <v>370000</v>
      </c>
      <c r="BK20" s="2">
        <v>331000</v>
      </c>
      <c r="BL20" s="2">
        <v>303750</v>
      </c>
      <c r="BM20" s="2">
        <v>260000</v>
      </c>
      <c r="BN20" s="2">
        <v>297000</v>
      </c>
      <c r="BO20" s="2">
        <v>210500</v>
      </c>
      <c r="BP20" s="2">
        <v>186750</v>
      </c>
      <c r="BQ20" s="2">
        <v>190000</v>
      </c>
      <c r="BR20" s="2">
        <v>173000</v>
      </c>
      <c r="BS20" s="5" t="e">
        <f t="shared" si="3"/>
        <v>#DIV/0!</v>
      </c>
      <c r="BT20" s="5">
        <f t="shared" si="4"/>
        <v>0.52702702702702697</v>
      </c>
      <c r="BU20" s="5">
        <f t="shared" si="5"/>
        <v>2.5534591194968552</v>
      </c>
      <c r="BV20" s="31">
        <v>622167</v>
      </c>
      <c r="BW20" s="26">
        <v>0</v>
      </c>
      <c r="BX20" s="26">
        <v>365333</v>
      </c>
      <c r="BY20" s="17">
        <v>488000</v>
      </c>
      <c r="BZ20" s="17">
        <v>405000</v>
      </c>
      <c r="CA20" s="17">
        <v>369600</v>
      </c>
      <c r="CB20">
        <v>366000</v>
      </c>
      <c r="CC20">
        <v>300777</v>
      </c>
      <c r="CD20">
        <v>328500</v>
      </c>
      <c r="CE20">
        <v>329900</v>
      </c>
      <c r="CF20">
        <v>159000</v>
      </c>
      <c r="CG20" s="2">
        <v>235000</v>
      </c>
      <c r="CH20" s="2">
        <v>175750</v>
      </c>
      <c r="CI20" s="2">
        <v>0</v>
      </c>
      <c r="CJ20" s="2">
        <v>172000</v>
      </c>
      <c r="CK20" s="4">
        <v>0</v>
      </c>
      <c r="CL20" s="4">
        <v>305000</v>
      </c>
      <c r="CM20" s="2">
        <v>380000</v>
      </c>
      <c r="CN20" s="2">
        <v>501666</v>
      </c>
      <c r="CO20" s="2">
        <v>447780</v>
      </c>
      <c r="CP20" s="2">
        <v>387400</v>
      </c>
      <c r="CQ20" s="2">
        <v>344128</v>
      </c>
      <c r="CR20" s="2">
        <v>293833</v>
      </c>
      <c r="CS20" s="2">
        <v>287863</v>
      </c>
      <c r="CT20" s="2">
        <v>280000</v>
      </c>
      <c r="CU20" s="2">
        <v>203666</v>
      </c>
      <c r="CV20" s="2">
        <v>186375</v>
      </c>
      <c r="CW20" s="2">
        <v>199350</v>
      </c>
      <c r="CX20" s="2">
        <v>173000</v>
      </c>
      <c r="CY20" s="2">
        <v>204300</v>
      </c>
      <c r="CZ20" s="2">
        <v>146666</v>
      </c>
      <c r="DA20" s="2">
        <v>208333</v>
      </c>
      <c r="DB20" s="2">
        <v>135083</v>
      </c>
      <c r="DC20" s="2">
        <v>138500</v>
      </c>
      <c r="DD20" s="5" t="e">
        <f t="shared" si="6"/>
        <v>#DIV/0!</v>
      </c>
      <c r="DE20" s="5">
        <f t="shared" si="7"/>
        <v>0.68335227272727272</v>
      </c>
      <c r="DF20" s="5">
        <f t="shared" si="8"/>
        <v>2.9129999999999998</v>
      </c>
      <c r="DG20" s="26">
        <v>40</v>
      </c>
      <c r="DH20" s="26">
        <v>0</v>
      </c>
      <c r="DI20" s="26">
        <v>21</v>
      </c>
      <c r="DJ20" s="16">
        <v>6</v>
      </c>
      <c r="DK20" s="16">
        <v>24</v>
      </c>
      <c r="DL20" s="16">
        <v>61</v>
      </c>
      <c r="DM20">
        <v>75</v>
      </c>
      <c r="DN20">
        <v>27</v>
      </c>
      <c r="DO20">
        <v>35</v>
      </c>
      <c r="DP20">
        <v>64</v>
      </c>
      <c r="DQ20">
        <v>274</v>
      </c>
      <c r="DR20" s="3">
        <v>19</v>
      </c>
      <c r="DS20" s="2">
        <v>82</v>
      </c>
      <c r="DT20" s="2">
        <v>46</v>
      </c>
      <c r="DU20" s="2">
        <v>0</v>
      </c>
      <c r="DV20" s="2">
        <v>97</v>
      </c>
      <c r="DW20" s="4">
        <v>0</v>
      </c>
      <c r="DX20" s="4">
        <v>222</v>
      </c>
      <c r="DY20" s="2">
        <v>86</v>
      </c>
      <c r="DZ20" s="2">
        <v>67</v>
      </c>
      <c r="EA20" s="2">
        <v>41</v>
      </c>
      <c r="EB20" s="2">
        <v>85</v>
      </c>
      <c r="EC20" s="2">
        <v>31</v>
      </c>
      <c r="ED20" s="2">
        <v>30</v>
      </c>
      <c r="EE20" s="2">
        <v>24</v>
      </c>
      <c r="EF20" s="2">
        <v>45</v>
      </c>
      <c r="EG20" s="2">
        <v>24</v>
      </c>
      <c r="EH20" s="2">
        <v>29</v>
      </c>
      <c r="EI20" s="2">
        <v>40</v>
      </c>
      <c r="EJ20" s="2">
        <v>38</v>
      </c>
      <c r="EK20" s="2">
        <v>42</v>
      </c>
      <c r="EL20" s="2">
        <v>42</v>
      </c>
      <c r="EM20" s="2">
        <v>48</v>
      </c>
      <c r="EN20" s="2">
        <v>117</v>
      </c>
      <c r="EO20" s="2">
        <v>121</v>
      </c>
      <c r="EP20" s="5" t="e">
        <f t="shared" si="9"/>
        <v>#DIV/0!</v>
      </c>
      <c r="EQ20" s="5">
        <f t="shared" si="10"/>
        <v>-0.34426229508196721</v>
      </c>
      <c r="ER20" s="5">
        <f t="shared" si="11"/>
        <v>-0.85401459854014594</v>
      </c>
      <c r="ES20" s="26">
        <v>7</v>
      </c>
      <c r="ET20" s="26">
        <v>2</v>
      </c>
      <c r="EU20" s="26">
        <v>5</v>
      </c>
      <c r="EV20" s="16">
        <v>5</v>
      </c>
      <c r="EW20" s="16">
        <v>6</v>
      </c>
      <c r="EX20" s="16">
        <v>4</v>
      </c>
      <c r="EY20">
        <v>8</v>
      </c>
      <c r="EZ20">
        <v>8</v>
      </c>
      <c r="FA20">
        <v>6</v>
      </c>
      <c r="FB20">
        <v>6</v>
      </c>
      <c r="FC20">
        <v>3</v>
      </c>
      <c r="FD20" s="3">
        <v>11</v>
      </c>
      <c r="FE20" s="2">
        <v>8</v>
      </c>
      <c r="FF20" s="2">
        <v>6</v>
      </c>
      <c r="FG20" s="5">
        <f t="shared" si="12"/>
        <v>2.5</v>
      </c>
      <c r="FH20" s="5">
        <f t="shared" si="13"/>
        <v>0.75</v>
      </c>
      <c r="FI20" s="5">
        <f t="shared" si="14"/>
        <v>1.3333333333333333</v>
      </c>
      <c r="FJ20" s="31">
        <v>699000</v>
      </c>
      <c r="FK20" s="26">
        <v>412500</v>
      </c>
      <c r="FL20" s="26">
        <v>507000</v>
      </c>
      <c r="FM20" s="17">
        <v>449000</v>
      </c>
      <c r="FN20" s="17">
        <v>459000</v>
      </c>
      <c r="FO20" s="17">
        <v>379000</v>
      </c>
      <c r="FP20">
        <v>342450</v>
      </c>
      <c r="FQ20">
        <v>342200</v>
      </c>
      <c r="FR20">
        <v>341500</v>
      </c>
      <c r="FS20">
        <v>259950</v>
      </c>
      <c r="FT20">
        <v>315000</v>
      </c>
      <c r="FU20">
        <v>238900</v>
      </c>
      <c r="FV20" s="2">
        <v>255400</v>
      </c>
      <c r="FW20" s="2">
        <v>179450</v>
      </c>
      <c r="FX20" s="5">
        <f t="shared" si="15"/>
        <v>0.69454545454545458</v>
      </c>
      <c r="FY20" s="5">
        <f t="shared" si="16"/>
        <v>0.84432717678100266</v>
      </c>
      <c r="FZ20" s="5">
        <f t="shared" si="17"/>
        <v>1.2190476190476192</v>
      </c>
      <c r="GA20" s="31">
        <v>624267</v>
      </c>
      <c r="GB20" s="26">
        <v>0</v>
      </c>
      <c r="GC20" s="26">
        <v>353300</v>
      </c>
      <c r="GD20" s="17">
        <v>477980</v>
      </c>
      <c r="GE20" s="17">
        <v>393928</v>
      </c>
      <c r="GF20" s="17">
        <v>374740</v>
      </c>
      <c r="GG20">
        <v>369350</v>
      </c>
      <c r="GH20">
        <v>309150</v>
      </c>
      <c r="GI20">
        <v>324450</v>
      </c>
      <c r="GJ20">
        <v>329900</v>
      </c>
      <c r="GK20">
        <v>157400</v>
      </c>
      <c r="GL20" s="3">
        <v>247880</v>
      </c>
      <c r="GM20" s="2">
        <v>229950</v>
      </c>
      <c r="GN20" s="2">
        <v>186300</v>
      </c>
      <c r="GO20" s="5" t="e">
        <f t="shared" si="18"/>
        <v>#DIV/0!</v>
      </c>
      <c r="GP20" s="20">
        <f t="shared" si="19"/>
        <v>0.66586700112077712</v>
      </c>
      <c r="GQ20" s="20">
        <f t="shared" si="20"/>
        <v>2.966118170266836</v>
      </c>
    </row>
    <row r="21" spans="1:199" ht="12.75" customHeight="1" x14ac:dyDescent="0.25">
      <c r="A21" s="2">
        <v>8019</v>
      </c>
      <c r="B21" s="12" t="s">
        <v>132</v>
      </c>
      <c r="C21" s="26">
        <v>23</v>
      </c>
      <c r="D21" s="26">
        <v>20</v>
      </c>
      <c r="E21" s="26">
        <v>32</v>
      </c>
      <c r="F21" s="16">
        <v>30</v>
      </c>
      <c r="G21" s="16">
        <v>30</v>
      </c>
      <c r="H21" s="16">
        <v>19</v>
      </c>
      <c r="I21">
        <v>26</v>
      </c>
      <c r="J21">
        <v>29</v>
      </c>
      <c r="K21">
        <v>36</v>
      </c>
      <c r="L21">
        <v>28</v>
      </c>
      <c r="M21">
        <v>46</v>
      </c>
      <c r="N21">
        <v>37</v>
      </c>
      <c r="O21" s="2">
        <v>43</v>
      </c>
      <c r="P21" s="2">
        <v>45</v>
      </c>
      <c r="Q21" s="2">
        <v>39</v>
      </c>
      <c r="R21" s="2">
        <v>35</v>
      </c>
      <c r="S21" s="2">
        <v>42</v>
      </c>
      <c r="T21" s="4">
        <v>19</v>
      </c>
      <c r="U21" s="2">
        <v>9</v>
      </c>
      <c r="V21" s="2">
        <v>50</v>
      </c>
      <c r="W21" s="2">
        <v>75</v>
      </c>
      <c r="X21" s="2">
        <v>75</v>
      </c>
      <c r="Y21" s="2">
        <v>60</v>
      </c>
      <c r="Z21" s="2">
        <v>52</v>
      </c>
      <c r="AA21" s="2">
        <v>61</v>
      </c>
      <c r="AB21" s="2">
        <v>54</v>
      </c>
      <c r="AC21" s="2">
        <v>87</v>
      </c>
      <c r="AD21" s="2">
        <v>67</v>
      </c>
      <c r="AE21" s="2">
        <v>59</v>
      </c>
      <c r="AF21" s="2">
        <v>70</v>
      </c>
      <c r="AG21" s="2">
        <v>56</v>
      </c>
      <c r="AH21" s="2">
        <v>47</v>
      </c>
      <c r="AI21" s="2">
        <v>47</v>
      </c>
      <c r="AJ21" s="2">
        <v>28</v>
      </c>
      <c r="AK21" s="2">
        <v>37</v>
      </c>
      <c r="AL21" s="5">
        <f t="shared" si="0"/>
        <v>0.15</v>
      </c>
      <c r="AM21" s="5">
        <f t="shared" si="1"/>
        <v>0.21052631578947367</v>
      </c>
      <c r="AN21" s="5">
        <f t="shared" si="2"/>
        <v>-0.5</v>
      </c>
      <c r="AO21" s="31">
        <v>549000</v>
      </c>
      <c r="AP21" s="26">
        <v>500000</v>
      </c>
      <c r="AQ21" s="26">
        <v>450500</v>
      </c>
      <c r="AR21" s="17">
        <v>421500</v>
      </c>
      <c r="AS21" s="17">
        <v>402500</v>
      </c>
      <c r="AT21" s="17">
        <v>380000</v>
      </c>
      <c r="AU21">
        <v>340000</v>
      </c>
      <c r="AV21">
        <v>335000</v>
      </c>
      <c r="AW21">
        <v>303000</v>
      </c>
      <c r="AX21">
        <v>302000</v>
      </c>
      <c r="AY21" s="8">
        <v>260000</v>
      </c>
      <c r="AZ21" s="8">
        <v>240000</v>
      </c>
      <c r="BA21" s="2">
        <v>154500</v>
      </c>
      <c r="BB21" s="2">
        <v>155000</v>
      </c>
      <c r="BC21" s="2">
        <v>140000</v>
      </c>
      <c r="BD21" s="2">
        <v>160000</v>
      </c>
      <c r="BE21" s="4">
        <v>135250</v>
      </c>
      <c r="BF21" s="4">
        <v>200000</v>
      </c>
      <c r="BG21" s="2">
        <v>399000</v>
      </c>
      <c r="BH21" s="2">
        <v>414000</v>
      </c>
      <c r="BI21" s="2">
        <v>400000</v>
      </c>
      <c r="BJ21" s="2">
        <v>355000</v>
      </c>
      <c r="BK21" s="2">
        <v>330067</v>
      </c>
      <c r="BL21" s="2">
        <v>305500</v>
      </c>
      <c r="BM21" s="2">
        <v>270000</v>
      </c>
      <c r="BN21" s="2">
        <v>226950</v>
      </c>
      <c r="BO21" s="2">
        <v>195000</v>
      </c>
      <c r="BP21" s="2">
        <v>168000</v>
      </c>
      <c r="BQ21" s="2">
        <v>183600</v>
      </c>
      <c r="BR21" s="2">
        <v>159950</v>
      </c>
      <c r="BS21" s="5">
        <f t="shared" si="3"/>
        <v>9.8000000000000004E-2</v>
      </c>
      <c r="BT21" s="5">
        <f t="shared" si="4"/>
        <v>0.44473684210526315</v>
      </c>
      <c r="BU21" s="5">
        <f t="shared" si="5"/>
        <v>1.1115384615384616</v>
      </c>
      <c r="BV21" s="31">
        <v>522652</v>
      </c>
      <c r="BW21" s="26">
        <v>485850</v>
      </c>
      <c r="BX21" s="26">
        <v>436931</v>
      </c>
      <c r="BY21" s="17">
        <v>411263</v>
      </c>
      <c r="BZ21" s="17">
        <v>422200</v>
      </c>
      <c r="CA21" s="17">
        <v>356389</v>
      </c>
      <c r="CB21">
        <v>342415</v>
      </c>
      <c r="CC21">
        <v>350747</v>
      </c>
      <c r="CD21">
        <v>275736</v>
      </c>
      <c r="CE21">
        <v>294946</v>
      </c>
      <c r="CF21">
        <v>264171</v>
      </c>
      <c r="CG21" s="2">
        <v>162901</v>
      </c>
      <c r="CH21" s="2">
        <v>166416</v>
      </c>
      <c r="CI21" s="2">
        <v>146285</v>
      </c>
      <c r="CJ21" s="2">
        <v>153414</v>
      </c>
      <c r="CK21" s="4">
        <v>147432</v>
      </c>
      <c r="CL21" s="4">
        <v>215289</v>
      </c>
      <c r="CM21" s="2">
        <v>358655</v>
      </c>
      <c r="CN21" s="2">
        <v>422354</v>
      </c>
      <c r="CO21" s="2">
        <v>394125</v>
      </c>
      <c r="CP21" s="2">
        <v>352324</v>
      </c>
      <c r="CQ21" s="2">
        <v>325989</v>
      </c>
      <c r="CR21" s="2">
        <v>309287</v>
      </c>
      <c r="CS21" s="2">
        <v>266874</v>
      </c>
      <c r="CT21" s="2">
        <v>229000</v>
      </c>
      <c r="CU21" s="2">
        <v>193406</v>
      </c>
      <c r="CV21" s="2">
        <v>172445</v>
      </c>
      <c r="CW21" s="2">
        <v>179181</v>
      </c>
      <c r="CX21" s="2">
        <v>162228</v>
      </c>
      <c r="CY21" s="2">
        <v>162273</v>
      </c>
      <c r="CZ21" s="2">
        <v>158976</v>
      </c>
      <c r="DA21" s="2">
        <v>149650</v>
      </c>
      <c r="DB21" s="2">
        <v>157358</v>
      </c>
      <c r="DC21" s="2">
        <v>130689</v>
      </c>
      <c r="DD21" s="5">
        <f t="shared" si="6"/>
        <v>7.5747658742410212E-2</v>
      </c>
      <c r="DE21" s="5">
        <f t="shared" si="7"/>
        <v>0.46652113280712931</v>
      </c>
      <c r="DF21" s="5">
        <f t="shared" si="8"/>
        <v>0.97846092114577299</v>
      </c>
      <c r="DG21" s="26">
        <v>50</v>
      </c>
      <c r="DH21" s="26">
        <v>38</v>
      </c>
      <c r="DI21" s="26">
        <v>41</v>
      </c>
      <c r="DJ21" s="16">
        <v>35</v>
      </c>
      <c r="DK21" s="16">
        <v>47</v>
      </c>
      <c r="DL21" s="16">
        <v>48</v>
      </c>
      <c r="DM21">
        <v>55</v>
      </c>
      <c r="DN21">
        <v>40</v>
      </c>
      <c r="DO21">
        <v>101</v>
      </c>
      <c r="DP21">
        <v>84</v>
      </c>
      <c r="DQ21">
        <v>94</v>
      </c>
      <c r="DR21" s="3">
        <v>81</v>
      </c>
      <c r="DS21" s="2">
        <v>134</v>
      </c>
      <c r="DT21" s="2">
        <v>205</v>
      </c>
      <c r="DU21" s="2">
        <v>151</v>
      </c>
      <c r="DV21" s="2">
        <v>127</v>
      </c>
      <c r="DW21" s="4">
        <v>185</v>
      </c>
      <c r="DX21" s="4">
        <v>181</v>
      </c>
      <c r="DY21" s="2">
        <v>102</v>
      </c>
      <c r="DZ21" s="2">
        <v>107</v>
      </c>
      <c r="EA21" s="2">
        <v>53</v>
      </c>
      <c r="EB21" s="2">
        <v>56</v>
      </c>
      <c r="EC21" s="2">
        <v>40</v>
      </c>
      <c r="ED21" s="2">
        <v>25</v>
      </c>
      <c r="EE21" s="2">
        <v>27</v>
      </c>
      <c r="EF21" s="2">
        <v>18</v>
      </c>
      <c r="EG21" s="2">
        <v>29</v>
      </c>
      <c r="EH21" s="2">
        <v>46</v>
      </c>
      <c r="EI21" s="2">
        <v>70</v>
      </c>
      <c r="EJ21" s="2">
        <v>56</v>
      </c>
      <c r="EK21" s="2">
        <v>65</v>
      </c>
      <c r="EL21" s="2">
        <v>51</v>
      </c>
      <c r="EM21" s="2">
        <v>82</v>
      </c>
      <c r="EN21" s="2">
        <v>64</v>
      </c>
      <c r="EO21" s="2">
        <v>50</v>
      </c>
      <c r="EP21" s="5">
        <f t="shared" si="9"/>
        <v>0.31578947368421051</v>
      </c>
      <c r="EQ21" s="5">
        <f t="shared" si="10"/>
        <v>4.1666666666666664E-2</v>
      </c>
      <c r="ER21" s="5">
        <f t="shared" si="11"/>
        <v>-0.46808510638297873</v>
      </c>
      <c r="ES21" s="26">
        <v>31</v>
      </c>
      <c r="ET21" s="26">
        <v>32</v>
      </c>
      <c r="EU21" s="26">
        <v>32</v>
      </c>
      <c r="EV21" s="16">
        <v>55</v>
      </c>
      <c r="EW21" s="16">
        <v>74</v>
      </c>
      <c r="EX21" s="16">
        <v>37</v>
      </c>
      <c r="EY21">
        <v>65</v>
      </c>
      <c r="EZ21">
        <v>69</v>
      </c>
      <c r="FA21">
        <v>67</v>
      </c>
      <c r="FB21">
        <v>63</v>
      </c>
      <c r="FC21">
        <v>61</v>
      </c>
      <c r="FD21" s="3">
        <v>64</v>
      </c>
      <c r="FE21" s="2">
        <v>45</v>
      </c>
      <c r="FF21" s="2">
        <v>79</v>
      </c>
      <c r="FG21" s="5">
        <f t="shared" si="12"/>
        <v>-3.125E-2</v>
      </c>
      <c r="FH21" s="5">
        <f t="shared" si="13"/>
        <v>-0.16216216216216217</v>
      </c>
      <c r="FI21" s="5">
        <f t="shared" si="14"/>
        <v>-0.49180327868852458</v>
      </c>
      <c r="FJ21" s="31">
        <v>550000</v>
      </c>
      <c r="FK21" s="26">
        <v>512450</v>
      </c>
      <c r="FL21" s="26">
        <v>497400</v>
      </c>
      <c r="FM21" s="17">
        <v>450000</v>
      </c>
      <c r="FN21" s="17">
        <v>399949</v>
      </c>
      <c r="FO21" s="17">
        <v>384900</v>
      </c>
      <c r="FP21">
        <v>355000</v>
      </c>
      <c r="FQ21">
        <v>350000</v>
      </c>
      <c r="FR21">
        <v>315000</v>
      </c>
      <c r="FS21">
        <v>309900</v>
      </c>
      <c r="FT21">
        <v>279000</v>
      </c>
      <c r="FU21">
        <v>252400</v>
      </c>
      <c r="FV21" s="2">
        <v>224900</v>
      </c>
      <c r="FW21" s="2">
        <v>155000</v>
      </c>
      <c r="FX21" s="5">
        <f t="shared" si="15"/>
        <v>7.3275441506488431E-2</v>
      </c>
      <c r="FY21" s="5">
        <f t="shared" si="16"/>
        <v>0.42894258248895817</v>
      </c>
      <c r="FZ21" s="5">
        <f t="shared" si="17"/>
        <v>0.97132616487455192</v>
      </c>
      <c r="GA21" s="31">
        <v>521896</v>
      </c>
      <c r="GB21" s="26">
        <v>486575</v>
      </c>
      <c r="GC21" s="26">
        <v>432637</v>
      </c>
      <c r="GD21" s="17">
        <v>415340</v>
      </c>
      <c r="GE21" s="17">
        <v>427716</v>
      </c>
      <c r="GF21" s="17">
        <v>354889</v>
      </c>
      <c r="GG21">
        <v>342065</v>
      </c>
      <c r="GH21">
        <v>357000</v>
      </c>
      <c r="GI21">
        <v>278952</v>
      </c>
      <c r="GJ21">
        <v>301585</v>
      </c>
      <c r="GK21">
        <v>272614</v>
      </c>
      <c r="GL21" s="3">
        <v>238883</v>
      </c>
      <c r="GM21" s="2">
        <v>162923</v>
      </c>
      <c r="GN21" s="2">
        <v>171982</v>
      </c>
      <c r="GO21" s="5">
        <f t="shared" si="18"/>
        <v>7.2591070235832098E-2</v>
      </c>
      <c r="GP21" s="20">
        <f t="shared" si="19"/>
        <v>0.47058939555748419</v>
      </c>
      <c r="GQ21" s="20">
        <f t="shared" si="20"/>
        <v>0.9144137865260038</v>
      </c>
    </row>
    <row r="22" spans="1:199" ht="12.75" customHeight="1" x14ac:dyDescent="0.25">
      <c r="A22" s="2">
        <v>8020</v>
      </c>
      <c r="B22" s="12" t="s">
        <v>133</v>
      </c>
      <c r="C22" s="26">
        <v>11</v>
      </c>
      <c r="D22" s="26">
        <v>11</v>
      </c>
      <c r="E22" s="26">
        <v>11</v>
      </c>
      <c r="F22" s="16">
        <v>8</v>
      </c>
      <c r="G22" s="16">
        <v>16</v>
      </c>
      <c r="H22" s="16">
        <v>15</v>
      </c>
      <c r="I22">
        <v>18</v>
      </c>
      <c r="J22">
        <v>12</v>
      </c>
      <c r="K22">
        <v>9</v>
      </c>
      <c r="L22">
        <v>12</v>
      </c>
      <c r="M22">
        <v>16</v>
      </c>
      <c r="N22">
        <v>19</v>
      </c>
      <c r="O22" s="2">
        <v>19</v>
      </c>
      <c r="P22" s="2">
        <v>8</v>
      </c>
      <c r="Q22" s="2">
        <v>11</v>
      </c>
      <c r="R22" s="2">
        <v>16</v>
      </c>
      <c r="S22" s="2">
        <v>15</v>
      </c>
      <c r="T22" s="4">
        <v>10</v>
      </c>
      <c r="U22" s="2">
        <v>3</v>
      </c>
      <c r="V22" s="2">
        <v>21</v>
      </c>
      <c r="W22" s="2">
        <v>28</v>
      </c>
      <c r="X22" s="2">
        <v>19</v>
      </c>
      <c r="Y22" s="2">
        <v>18</v>
      </c>
      <c r="Z22" s="2">
        <v>24</v>
      </c>
      <c r="AA22" s="2">
        <v>17</v>
      </c>
      <c r="AB22" s="2">
        <v>21</v>
      </c>
      <c r="AC22" s="2">
        <v>26</v>
      </c>
      <c r="AD22" s="2">
        <v>19</v>
      </c>
      <c r="AE22" s="2">
        <v>27</v>
      </c>
      <c r="AF22" s="2">
        <v>19</v>
      </c>
      <c r="AG22" s="2">
        <v>23</v>
      </c>
      <c r="AH22" s="2">
        <v>23</v>
      </c>
      <c r="AI22" s="2">
        <v>17</v>
      </c>
      <c r="AJ22" s="2">
        <v>19</v>
      </c>
      <c r="AK22" s="2">
        <v>8</v>
      </c>
      <c r="AL22" s="5">
        <f t="shared" si="0"/>
        <v>0</v>
      </c>
      <c r="AM22" s="5">
        <f t="shared" si="1"/>
        <v>-0.26666666666666666</v>
      </c>
      <c r="AN22" s="5">
        <f t="shared" si="2"/>
        <v>-0.3125</v>
      </c>
      <c r="AO22" s="31">
        <v>535000</v>
      </c>
      <c r="AP22" s="26">
        <v>529000</v>
      </c>
      <c r="AQ22" s="26">
        <v>455000</v>
      </c>
      <c r="AR22" s="17">
        <v>431000</v>
      </c>
      <c r="AS22" s="17">
        <v>395000</v>
      </c>
      <c r="AT22" s="17">
        <v>350000</v>
      </c>
      <c r="AU22">
        <v>322500</v>
      </c>
      <c r="AV22">
        <v>306000</v>
      </c>
      <c r="AW22">
        <v>255000</v>
      </c>
      <c r="AX22">
        <v>230500</v>
      </c>
      <c r="AY22" s="8">
        <v>238000</v>
      </c>
      <c r="AZ22" s="8">
        <v>181000</v>
      </c>
      <c r="BA22" s="2">
        <v>150000</v>
      </c>
      <c r="BB22" s="2">
        <v>111000</v>
      </c>
      <c r="BC22" s="2">
        <v>125000</v>
      </c>
      <c r="BD22" s="2">
        <v>88500</v>
      </c>
      <c r="BE22" s="4">
        <v>125000</v>
      </c>
      <c r="BF22" s="4">
        <v>160000</v>
      </c>
      <c r="BG22" s="2">
        <v>305000</v>
      </c>
      <c r="BH22" s="2">
        <v>365000</v>
      </c>
      <c r="BI22" s="2">
        <v>382750</v>
      </c>
      <c r="BJ22" s="2">
        <v>349000</v>
      </c>
      <c r="BK22" s="2">
        <v>281950</v>
      </c>
      <c r="BL22" s="2">
        <v>260500</v>
      </c>
      <c r="BM22" s="2">
        <v>227000</v>
      </c>
      <c r="BN22" s="2">
        <v>194000</v>
      </c>
      <c r="BO22" s="2">
        <v>174500</v>
      </c>
      <c r="BP22" s="2">
        <v>160000</v>
      </c>
      <c r="BQ22" s="2">
        <v>140000</v>
      </c>
      <c r="BR22" s="2">
        <v>148000</v>
      </c>
      <c r="BS22" s="5">
        <f t="shared" si="3"/>
        <v>1.1342155009451797E-2</v>
      </c>
      <c r="BT22" s="5">
        <f t="shared" si="4"/>
        <v>0.52857142857142858</v>
      </c>
      <c r="BU22" s="5">
        <f t="shared" si="5"/>
        <v>1.2478991596638656</v>
      </c>
      <c r="BV22" s="31">
        <v>527173</v>
      </c>
      <c r="BW22" s="26">
        <v>504727</v>
      </c>
      <c r="BX22" s="26">
        <v>482955</v>
      </c>
      <c r="BY22" s="17">
        <v>478000</v>
      </c>
      <c r="BZ22" s="17">
        <v>401656</v>
      </c>
      <c r="CA22" s="17">
        <v>309384</v>
      </c>
      <c r="CB22">
        <v>334402</v>
      </c>
      <c r="CC22">
        <v>286874</v>
      </c>
      <c r="CD22">
        <v>280122</v>
      </c>
      <c r="CE22">
        <v>250450</v>
      </c>
      <c r="CF22">
        <v>237153</v>
      </c>
      <c r="CG22" s="2">
        <v>167936</v>
      </c>
      <c r="CH22" s="2">
        <v>106774</v>
      </c>
      <c r="CI22" s="2">
        <v>119818</v>
      </c>
      <c r="CJ22" s="2">
        <v>102341</v>
      </c>
      <c r="CK22" s="4">
        <v>128476</v>
      </c>
      <c r="CL22" s="4">
        <v>157750</v>
      </c>
      <c r="CM22" s="2">
        <v>313166</v>
      </c>
      <c r="CN22" s="2">
        <v>360802</v>
      </c>
      <c r="CO22" s="2">
        <v>381835</v>
      </c>
      <c r="CP22" s="2">
        <v>338468</v>
      </c>
      <c r="CQ22" s="2">
        <v>294266</v>
      </c>
      <c r="CR22" s="2">
        <v>263345</v>
      </c>
      <c r="CS22" s="2">
        <v>236441</v>
      </c>
      <c r="CT22" s="2">
        <v>207069</v>
      </c>
      <c r="CU22" s="2">
        <v>177296</v>
      </c>
      <c r="CV22" s="2">
        <v>162307</v>
      </c>
      <c r="CW22" s="2">
        <v>137048</v>
      </c>
      <c r="CX22" s="2">
        <v>145157</v>
      </c>
      <c r="CY22" s="2">
        <v>121843</v>
      </c>
      <c r="CZ22" s="2">
        <v>132860</v>
      </c>
      <c r="DA22" s="2">
        <v>132082</v>
      </c>
      <c r="DB22" s="2">
        <v>123842</v>
      </c>
      <c r="DC22" s="2">
        <v>133362</v>
      </c>
      <c r="DD22" s="5">
        <f t="shared" si="6"/>
        <v>4.4471565816768276E-2</v>
      </c>
      <c r="DE22" s="5">
        <f t="shared" si="7"/>
        <v>0.70394396607452225</v>
      </c>
      <c r="DF22" s="5">
        <f t="shared" si="8"/>
        <v>1.2229235978461162</v>
      </c>
      <c r="DG22" s="26">
        <v>45</v>
      </c>
      <c r="DH22" s="26">
        <v>45</v>
      </c>
      <c r="DI22" s="26">
        <v>24</v>
      </c>
      <c r="DJ22" s="16">
        <v>115</v>
      </c>
      <c r="DK22" s="16">
        <v>105</v>
      </c>
      <c r="DL22" s="16">
        <v>65</v>
      </c>
      <c r="DM22">
        <v>73</v>
      </c>
      <c r="DN22">
        <v>46</v>
      </c>
      <c r="DO22">
        <v>59</v>
      </c>
      <c r="DP22">
        <v>23</v>
      </c>
      <c r="DQ22">
        <v>83</v>
      </c>
      <c r="DR22" s="3">
        <v>47</v>
      </c>
      <c r="DS22" s="2">
        <v>97</v>
      </c>
      <c r="DT22" s="2">
        <v>139</v>
      </c>
      <c r="DU22" s="2">
        <v>113</v>
      </c>
      <c r="DV22" s="2">
        <v>173</v>
      </c>
      <c r="DW22" s="4">
        <v>170</v>
      </c>
      <c r="DX22" s="4">
        <v>197</v>
      </c>
      <c r="DY22" s="2">
        <v>216</v>
      </c>
      <c r="DZ22" s="2">
        <v>91</v>
      </c>
      <c r="EA22" s="2">
        <v>51</v>
      </c>
      <c r="EB22" s="2">
        <v>48</v>
      </c>
      <c r="EC22" s="2">
        <v>35</v>
      </c>
      <c r="ED22" s="2">
        <v>36</v>
      </c>
      <c r="EE22" s="2">
        <v>37</v>
      </c>
      <c r="EF22" s="2">
        <v>13</v>
      </c>
      <c r="EG22" s="2">
        <v>35</v>
      </c>
      <c r="EH22" s="2">
        <v>53</v>
      </c>
      <c r="EI22" s="2">
        <v>94</v>
      </c>
      <c r="EJ22" s="2">
        <v>59</v>
      </c>
      <c r="EK22" s="2">
        <v>99</v>
      </c>
      <c r="EL22" s="2">
        <v>78</v>
      </c>
      <c r="EM22" s="2">
        <v>68</v>
      </c>
      <c r="EN22" s="2">
        <v>88</v>
      </c>
      <c r="EO22" s="2">
        <v>72</v>
      </c>
      <c r="EP22" s="5">
        <f t="shared" si="9"/>
        <v>0</v>
      </c>
      <c r="EQ22" s="5">
        <f t="shared" si="10"/>
        <v>-0.30769230769230771</v>
      </c>
      <c r="ER22" s="5">
        <f t="shared" si="11"/>
        <v>-0.45783132530120479</v>
      </c>
      <c r="ES22" s="26">
        <v>16</v>
      </c>
      <c r="ET22" s="26">
        <v>18</v>
      </c>
      <c r="EU22" s="26">
        <v>13</v>
      </c>
      <c r="EV22" s="16">
        <v>9</v>
      </c>
      <c r="EW22" s="16">
        <v>32</v>
      </c>
      <c r="EX22" s="16">
        <v>26</v>
      </c>
      <c r="EY22">
        <v>20</v>
      </c>
      <c r="EZ22">
        <v>31</v>
      </c>
      <c r="FA22">
        <v>20</v>
      </c>
      <c r="FB22">
        <v>31</v>
      </c>
      <c r="FC22">
        <v>20</v>
      </c>
      <c r="FD22" s="3">
        <v>31</v>
      </c>
      <c r="FE22" s="2">
        <v>31</v>
      </c>
      <c r="FF22" s="2">
        <v>23</v>
      </c>
      <c r="FG22" s="5">
        <f t="shared" si="12"/>
        <v>-0.1111111111111111</v>
      </c>
      <c r="FH22" s="5">
        <f t="shared" si="13"/>
        <v>-0.38461538461538464</v>
      </c>
      <c r="FI22" s="5">
        <f t="shared" si="14"/>
        <v>-0.2</v>
      </c>
      <c r="FJ22" s="31">
        <v>542450</v>
      </c>
      <c r="FK22" s="26">
        <v>497500</v>
      </c>
      <c r="FL22" s="26">
        <v>469000</v>
      </c>
      <c r="FM22" s="17">
        <v>509000</v>
      </c>
      <c r="FN22" s="17">
        <v>474700</v>
      </c>
      <c r="FO22" s="17">
        <v>375000</v>
      </c>
      <c r="FP22">
        <v>342450</v>
      </c>
      <c r="FQ22">
        <v>354900</v>
      </c>
      <c r="FR22">
        <v>387500</v>
      </c>
      <c r="FS22">
        <v>275000</v>
      </c>
      <c r="FT22">
        <v>255000</v>
      </c>
      <c r="FU22">
        <v>214900</v>
      </c>
      <c r="FV22" s="2">
        <v>189900</v>
      </c>
      <c r="FW22" s="2">
        <v>129000</v>
      </c>
      <c r="FX22" s="5">
        <f t="shared" si="15"/>
        <v>9.0351758793969852E-2</v>
      </c>
      <c r="FY22" s="5">
        <f t="shared" si="16"/>
        <v>0.44653333333333334</v>
      </c>
      <c r="FZ22" s="5">
        <f t="shared" si="17"/>
        <v>1.1272549019607843</v>
      </c>
      <c r="GA22" s="31">
        <v>520791</v>
      </c>
      <c r="GB22" s="26">
        <v>513082</v>
      </c>
      <c r="GC22" s="26">
        <v>483071</v>
      </c>
      <c r="GD22" s="17">
        <v>487575</v>
      </c>
      <c r="GE22" s="17">
        <v>407706</v>
      </c>
      <c r="GF22" s="17">
        <v>317426</v>
      </c>
      <c r="GG22">
        <v>345183</v>
      </c>
      <c r="GH22">
        <v>287016</v>
      </c>
      <c r="GI22">
        <v>272071</v>
      </c>
      <c r="GJ22">
        <v>248833</v>
      </c>
      <c r="GK22">
        <v>242628</v>
      </c>
      <c r="GL22" s="3">
        <v>174741</v>
      </c>
      <c r="GM22" s="2">
        <v>166710</v>
      </c>
      <c r="GN22" s="2">
        <v>104475</v>
      </c>
      <c r="GO22" s="5">
        <f t="shared" si="18"/>
        <v>1.5024888809196191E-2</v>
      </c>
      <c r="GP22" s="20">
        <f t="shared" si="19"/>
        <v>0.64066900631958312</v>
      </c>
      <c r="GQ22" s="20">
        <f t="shared" si="20"/>
        <v>1.1464587763984371</v>
      </c>
    </row>
    <row r="23" spans="1:199" ht="12.75" customHeight="1" x14ac:dyDescent="0.25">
      <c r="A23" s="2">
        <v>8021</v>
      </c>
      <c r="B23" s="12" t="s">
        <v>134</v>
      </c>
      <c r="C23" s="26">
        <v>21</v>
      </c>
      <c r="D23" s="26">
        <v>22</v>
      </c>
      <c r="E23" s="26">
        <v>18</v>
      </c>
      <c r="F23" s="16">
        <v>27</v>
      </c>
      <c r="G23" s="16">
        <v>26</v>
      </c>
      <c r="H23" s="16">
        <v>29</v>
      </c>
      <c r="I23">
        <v>23</v>
      </c>
      <c r="J23">
        <v>32</v>
      </c>
      <c r="K23">
        <v>34</v>
      </c>
      <c r="L23">
        <v>48</v>
      </c>
      <c r="M23">
        <v>40</v>
      </c>
      <c r="N23">
        <v>41</v>
      </c>
      <c r="O23" s="2">
        <v>40</v>
      </c>
      <c r="P23" s="2">
        <v>32</v>
      </c>
      <c r="Q23" s="2">
        <v>35</v>
      </c>
      <c r="R23" s="2">
        <v>23</v>
      </c>
      <c r="S23" s="2">
        <v>30</v>
      </c>
      <c r="T23" s="4">
        <v>14</v>
      </c>
      <c r="U23" s="2">
        <v>7</v>
      </c>
      <c r="V23" s="2">
        <v>29</v>
      </c>
      <c r="W23" s="2">
        <v>48</v>
      </c>
      <c r="X23" s="2">
        <v>55</v>
      </c>
      <c r="Y23" s="2">
        <v>38</v>
      </c>
      <c r="Z23" s="2">
        <v>45</v>
      </c>
      <c r="AA23" s="2">
        <v>59</v>
      </c>
      <c r="AB23" s="2">
        <v>27</v>
      </c>
      <c r="AC23" s="2">
        <v>47</v>
      </c>
      <c r="AD23" s="2">
        <v>42</v>
      </c>
      <c r="AE23" s="2">
        <v>58</v>
      </c>
      <c r="AF23" s="2">
        <v>51</v>
      </c>
      <c r="AG23" s="2">
        <v>62</v>
      </c>
      <c r="AH23" s="2">
        <v>49</v>
      </c>
      <c r="AI23" s="2">
        <v>32</v>
      </c>
      <c r="AJ23" s="2">
        <v>45</v>
      </c>
      <c r="AK23" s="2">
        <v>40</v>
      </c>
      <c r="AL23" s="5">
        <f t="shared" si="0"/>
        <v>-4.5454545454545456E-2</v>
      </c>
      <c r="AM23" s="5">
        <f t="shared" si="1"/>
        <v>-0.27586206896551724</v>
      </c>
      <c r="AN23" s="5">
        <f t="shared" si="2"/>
        <v>-0.47499999999999998</v>
      </c>
      <c r="AO23" s="31">
        <v>727000</v>
      </c>
      <c r="AP23" s="26">
        <v>610000</v>
      </c>
      <c r="AQ23" s="26">
        <v>540325</v>
      </c>
      <c r="AR23" s="17">
        <v>575000</v>
      </c>
      <c r="AS23" s="17">
        <v>524500</v>
      </c>
      <c r="AT23" s="17">
        <v>455000</v>
      </c>
      <c r="AU23">
        <v>440000</v>
      </c>
      <c r="AV23">
        <v>492000</v>
      </c>
      <c r="AW23">
        <v>422500</v>
      </c>
      <c r="AX23">
        <v>335500</v>
      </c>
      <c r="AY23" s="8">
        <v>282375</v>
      </c>
      <c r="AZ23" s="8">
        <v>320000</v>
      </c>
      <c r="BA23" s="2">
        <v>217500</v>
      </c>
      <c r="BB23" s="2">
        <v>149599</v>
      </c>
      <c r="BC23" s="2">
        <v>160000</v>
      </c>
      <c r="BD23" s="2">
        <v>144900</v>
      </c>
      <c r="BE23" s="4">
        <v>208500</v>
      </c>
      <c r="BF23" s="4">
        <v>312500</v>
      </c>
      <c r="BG23" s="2">
        <v>425000</v>
      </c>
      <c r="BH23" s="2">
        <v>426000</v>
      </c>
      <c r="BI23" s="2">
        <v>400000</v>
      </c>
      <c r="BJ23" s="2">
        <v>373000</v>
      </c>
      <c r="BK23" s="2">
        <v>329950</v>
      </c>
      <c r="BL23" s="2">
        <v>303000</v>
      </c>
      <c r="BM23" s="2">
        <v>260000</v>
      </c>
      <c r="BN23" s="2">
        <v>247000</v>
      </c>
      <c r="BO23" s="2">
        <v>190000</v>
      </c>
      <c r="BP23" s="2">
        <v>162250</v>
      </c>
      <c r="BQ23" s="2">
        <v>159400</v>
      </c>
      <c r="BR23" s="2">
        <v>145000</v>
      </c>
      <c r="BS23" s="5">
        <f t="shared" si="3"/>
        <v>0.19180327868852459</v>
      </c>
      <c r="BT23" s="5">
        <f t="shared" si="4"/>
        <v>0.59780219780219779</v>
      </c>
      <c r="BU23" s="5">
        <f t="shared" si="5"/>
        <v>1.5745905267817619</v>
      </c>
      <c r="BV23" s="31">
        <v>748700</v>
      </c>
      <c r="BW23" s="26">
        <v>643448</v>
      </c>
      <c r="BX23" s="26">
        <v>505147</v>
      </c>
      <c r="BY23" s="17">
        <v>561214</v>
      </c>
      <c r="BZ23" s="17">
        <v>551442</v>
      </c>
      <c r="CA23" s="17">
        <v>468137</v>
      </c>
      <c r="CB23">
        <v>534089</v>
      </c>
      <c r="CC23">
        <v>484434</v>
      </c>
      <c r="CD23">
        <v>449211</v>
      </c>
      <c r="CE23">
        <v>362802</v>
      </c>
      <c r="CF23">
        <v>320171</v>
      </c>
      <c r="CG23" s="2">
        <v>240609</v>
      </c>
      <c r="CH23" s="2">
        <v>163884</v>
      </c>
      <c r="CI23" s="2">
        <v>164450</v>
      </c>
      <c r="CJ23" s="2">
        <v>176280</v>
      </c>
      <c r="CK23" s="4">
        <v>188596</v>
      </c>
      <c r="CL23" s="4">
        <v>329493</v>
      </c>
      <c r="CM23" s="2">
        <v>433542</v>
      </c>
      <c r="CN23" s="2">
        <v>443765</v>
      </c>
      <c r="CO23" s="2">
        <v>418976</v>
      </c>
      <c r="CP23" s="2">
        <v>383205</v>
      </c>
      <c r="CQ23" s="2">
        <v>343368</v>
      </c>
      <c r="CR23" s="2">
        <v>306630</v>
      </c>
      <c r="CS23" s="2">
        <v>272600</v>
      </c>
      <c r="CT23" s="2">
        <v>256337</v>
      </c>
      <c r="CU23" s="2">
        <v>195231</v>
      </c>
      <c r="CV23" s="2">
        <v>166298</v>
      </c>
      <c r="CW23" s="2">
        <v>160015</v>
      </c>
      <c r="CX23" s="2">
        <v>144887</v>
      </c>
      <c r="CY23" s="2">
        <v>142194</v>
      </c>
      <c r="CZ23" s="2">
        <v>140340</v>
      </c>
      <c r="DA23" s="2">
        <v>143193</v>
      </c>
      <c r="DB23" s="2">
        <v>135573</v>
      </c>
      <c r="DC23" s="2">
        <v>133642</v>
      </c>
      <c r="DD23" s="5">
        <f t="shared" si="6"/>
        <v>0.16357498974276088</v>
      </c>
      <c r="DE23" s="5">
        <f t="shared" si="7"/>
        <v>0.59931814831982944</v>
      </c>
      <c r="DF23" s="5">
        <f t="shared" si="8"/>
        <v>1.3384378972486577</v>
      </c>
      <c r="DG23" s="26">
        <v>69</v>
      </c>
      <c r="DH23" s="26">
        <v>37</v>
      </c>
      <c r="DI23" s="26">
        <v>110</v>
      </c>
      <c r="DJ23" s="16">
        <v>46</v>
      </c>
      <c r="DK23" s="16">
        <v>36</v>
      </c>
      <c r="DL23" s="16">
        <v>73</v>
      </c>
      <c r="DM23">
        <v>28</v>
      </c>
      <c r="DN23">
        <v>40</v>
      </c>
      <c r="DO23">
        <v>55</v>
      </c>
      <c r="DP23">
        <v>55</v>
      </c>
      <c r="DQ23">
        <v>45</v>
      </c>
      <c r="DR23" s="3">
        <v>52</v>
      </c>
      <c r="DS23" s="2">
        <v>110</v>
      </c>
      <c r="DT23" s="2">
        <v>155</v>
      </c>
      <c r="DU23" s="2">
        <v>192</v>
      </c>
      <c r="DV23" s="2">
        <v>192</v>
      </c>
      <c r="DW23" s="4">
        <v>134</v>
      </c>
      <c r="DX23" s="4">
        <v>219</v>
      </c>
      <c r="DY23" s="2">
        <v>164</v>
      </c>
      <c r="DZ23" s="2">
        <v>80</v>
      </c>
      <c r="EA23" s="2">
        <v>63</v>
      </c>
      <c r="EB23" s="2">
        <v>55</v>
      </c>
      <c r="EC23" s="2">
        <v>46</v>
      </c>
      <c r="ED23" s="2">
        <v>29</v>
      </c>
      <c r="EE23" s="2">
        <v>31</v>
      </c>
      <c r="EF23" s="2">
        <v>22</v>
      </c>
      <c r="EG23" s="2">
        <v>23</v>
      </c>
      <c r="EH23" s="2">
        <v>51</v>
      </c>
      <c r="EI23" s="2">
        <v>51</v>
      </c>
      <c r="EJ23" s="2">
        <v>61</v>
      </c>
      <c r="EK23" s="2">
        <v>51</v>
      </c>
      <c r="EL23" s="2">
        <v>44</v>
      </c>
      <c r="EM23" s="2">
        <v>67</v>
      </c>
      <c r="EN23" s="2">
        <v>82</v>
      </c>
      <c r="EO23" s="2">
        <v>55</v>
      </c>
      <c r="EP23" s="5">
        <f t="shared" si="9"/>
        <v>0.86486486486486491</v>
      </c>
      <c r="EQ23" s="5">
        <f t="shared" si="10"/>
        <v>-5.4794520547945202E-2</v>
      </c>
      <c r="ER23" s="5">
        <f t="shared" si="11"/>
        <v>0.53333333333333333</v>
      </c>
      <c r="ES23" s="26">
        <v>42</v>
      </c>
      <c r="ET23" s="26">
        <v>40</v>
      </c>
      <c r="EU23" s="26">
        <v>40</v>
      </c>
      <c r="EV23" s="16">
        <v>55</v>
      </c>
      <c r="EW23" s="16">
        <v>72</v>
      </c>
      <c r="EX23" s="16">
        <v>74</v>
      </c>
      <c r="EY23">
        <v>51</v>
      </c>
      <c r="EZ23">
        <v>59</v>
      </c>
      <c r="FA23">
        <v>55</v>
      </c>
      <c r="FB23">
        <v>69</v>
      </c>
      <c r="FC23">
        <v>57</v>
      </c>
      <c r="FD23" s="3">
        <v>54</v>
      </c>
      <c r="FE23" s="2">
        <v>49</v>
      </c>
      <c r="FF23" s="2">
        <v>59</v>
      </c>
      <c r="FG23" s="5">
        <f t="shared" si="12"/>
        <v>0.05</v>
      </c>
      <c r="FH23" s="5">
        <f t="shared" si="13"/>
        <v>-0.43243243243243246</v>
      </c>
      <c r="FI23" s="5">
        <f t="shared" si="14"/>
        <v>-0.26315789473684209</v>
      </c>
      <c r="FJ23" s="31">
        <v>799000</v>
      </c>
      <c r="FK23" s="26">
        <v>654950</v>
      </c>
      <c r="FL23" s="26">
        <v>583450</v>
      </c>
      <c r="FM23" s="17">
        <v>550000</v>
      </c>
      <c r="FN23" s="17">
        <v>609950</v>
      </c>
      <c r="FO23" s="17">
        <v>527000</v>
      </c>
      <c r="FP23">
        <v>515000</v>
      </c>
      <c r="FQ23">
        <v>475000</v>
      </c>
      <c r="FR23">
        <v>440000</v>
      </c>
      <c r="FS23">
        <v>399000</v>
      </c>
      <c r="FT23">
        <v>332450</v>
      </c>
      <c r="FU23">
        <v>319450</v>
      </c>
      <c r="FV23" s="2">
        <v>299000</v>
      </c>
      <c r="FW23" s="2">
        <v>199000</v>
      </c>
      <c r="FX23" s="5">
        <f t="shared" si="15"/>
        <v>0.21994045346973051</v>
      </c>
      <c r="FY23" s="5">
        <f t="shared" si="16"/>
        <v>0.5161290322580645</v>
      </c>
      <c r="FZ23" s="5">
        <f t="shared" si="17"/>
        <v>1.4033689276582946</v>
      </c>
      <c r="GA23" s="31">
        <v>758984</v>
      </c>
      <c r="GB23" s="26">
        <v>656973</v>
      </c>
      <c r="GC23" s="26">
        <v>520011</v>
      </c>
      <c r="GD23" s="17">
        <v>568162</v>
      </c>
      <c r="GE23" s="17">
        <v>559557</v>
      </c>
      <c r="GF23" s="17">
        <v>479903</v>
      </c>
      <c r="GG23">
        <v>537313</v>
      </c>
      <c r="GH23">
        <v>494164</v>
      </c>
      <c r="GI23">
        <v>461461</v>
      </c>
      <c r="GJ23">
        <v>365341</v>
      </c>
      <c r="GK23">
        <v>339655</v>
      </c>
      <c r="GL23" s="3">
        <v>337843</v>
      </c>
      <c r="GM23" s="2">
        <v>239240</v>
      </c>
      <c r="GN23" s="2">
        <v>164478</v>
      </c>
      <c r="GO23" s="5">
        <f t="shared" si="18"/>
        <v>0.1552742654568757</v>
      </c>
      <c r="GP23" s="20">
        <f t="shared" si="19"/>
        <v>0.58153626878765086</v>
      </c>
      <c r="GQ23" s="20">
        <f t="shared" si="20"/>
        <v>1.234573317042293</v>
      </c>
    </row>
    <row r="24" spans="1:199" ht="12.75" customHeight="1" x14ac:dyDescent="0.25">
      <c r="A24" s="2">
        <v>8022</v>
      </c>
      <c r="B24" s="12" t="s">
        <v>135</v>
      </c>
      <c r="C24" s="26">
        <v>27</v>
      </c>
      <c r="D24" s="26">
        <v>49</v>
      </c>
      <c r="E24" s="26">
        <v>33</v>
      </c>
      <c r="F24" s="16">
        <v>35</v>
      </c>
      <c r="G24" s="16">
        <v>64</v>
      </c>
      <c r="H24" s="16">
        <v>44</v>
      </c>
      <c r="I24">
        <v>46</v>
      </c>
      <c r="J24">
        <v>35</v>
      </c>
      <c r="K24">
        <v>47</v>
      </c>
      <c r="L24">
        <v>55</v>
      </c>
      <c r="M24">
        <v>50</v>
      </c>
      <c r="N24">
        <v>59</v>
      </c>
      <c r="O24" s="2">
        <v>77</v>
      </c>
      <c r="P24" s="2">
        <v>59</v>
      </c>
      <c r="Q24" s="2">
        <v>37</v>
      </c>
      <c r="R24" s="2">
        <v>45</v>
      </c>
      <c r="S24" s="2">
        <v>32</v>
      </c>
      <c r="T24" s="4">
        <v>21</v>
      </c>
      <c r="U24" s="2">
        <v>34</v>
      </c>
      <c r="V24" s="2">
        <v>58</v>
      </c>
      <c r="W24" s="2">
        <v>85</v>
      </c>
      <c r="X24" s="2">
        <v>85</v>
      </c>
      <c r="Y24" s="2">
        <v>82</v>
      </c>
      <c r="Z24" s="2">
        <v>63</v>
      </c>
      <c r="AA24" s="2">
        <v>79</v>
      </c>
      <c r="AB24" s="2">
        <v>57</v>
      </c>
      <c r="AC24" s="2">
        <v>105</v>
      </c>
      <c r="AD24" s="2">
        <v>73</v>
      </c>
      <c r="AE24" s="2">
        <v>84</v>
      </c>
      <c r="AF24" s="2">
        <v>91</v>
      </c>
      <c r="AG24" s="2">
        <v>93</v>
      </c>
      <c r="AH24" s="2">
        <v>81</v>
      </c>
      <c r="AI24" s="2">
        <v>69</v>
      </c>
      <c r="AJ24" s="2">
        <v>66</v>
      </c>
      <c r="AK24" s="2">
        <v>58</v>
      </c>
      <c r="AL24" s="5">
        <f t="shared" si="0"/>
        <v>-0.44897959183673469</v>
      </c>
      <c r="AM24" s="5">
        <f t="shared" si="1"/>
        <v>-0.38636363636363635</v>
      </c>
      <c r="AN24" s="5">
        <f t="shared" si="2"/>
        <v>-0.46</v>
      </c>
      <c r="AO24" s="31">
        <v>775000</v>
      </c>
      <c r="AP24" s="26">
        <v>720000</v>
      </c>
      <c r="AQ24" s="26">
        <v>645000</v>
      </c>
      <c r="AR24" s="17">
        <v>620000</v>
      </c>
      <c r="AS24" s="17">
        <v>622500</v>
      </c>
      <c r="AT24" s="17">
        <v>612500</v>
      </c>
      <c r="AU24">
        <v>610500</v>
      </c>
      <c r="AV24">
        <v>550000</v>
      </c>
      <c r="AW24">
        <v>560000</v>
      </c>
      <c r="AX24">
        <v>501000</v>
      </c>
      <c r="AY24" s="8">
        <v>407500</v>
      </c>
      <c r="AZ24" s="8">
        <v>445500</v>
      </c>
      <c r="BA24" s="2">
        <v>350000</v>
      </c>
      <c r="BB24" s="2">
        <v>270000</v>
      </c>
      <c r="BC24" s="2">
        <v>205000</v>
      </c>
      <c r="BD24" s="2">
        <v>215000</v>
      </c>
      <c r="BE24" s="4">
        <v>167500</v>
      </c>
      <c r="BF24" s="4">
        <v>268000</v>
      </c>
      <c r="BG24" s="2">
        <v>526500</v>
      </c>
      <c r="BH24" s="2">
        <v>416500</v>
      </c>
      <c r="BI24" s="2">
        <v>429900</v>
      </c>
      <c r="BJ24" s="2">
        <v>380000</v>
      </c>
      <c r="BK24" s="2">
        <v>337875</v>
      </c>
      <c r="BL24" s="2">
        <v>340000</v>
      </c>
      <c r="BM24" s="2">
        <v>290000</v>
      </c>
      <c r="BN24" s="2">
        <v>249000</v>
      </c>
      <c r="BO24" s="2">
        <v>225000</v>
      </c>
      <c r="BP24" s="2">
        <v>175000</v>
      </c>
      <c r="BQ24" s="2">
        <v>168500</v>
      </c>
      <c r="BR24" s="2">
        <v>143000</v>
      </c>
      <c r="BS24" s="5">
        <f t="shared" si="3"/>
        <v>7.6388888888888895E-2</v>
      </c>
      <c r="BT24" s="5">
        <f t="shared" si="4"/>
        <v>0.26530612244897961</v>
      </c>
      <c r="BU24" s="5">
        <f t="shared" si="5"/>
        <v>0.90184049079754602</v>
      </c>
      <c r="BV24" s="31">
        <v>884667</v>
      </c>
      <c r="BW24" s="26">
        <v>775398</v>
      </c>
      <c r="BX24" s="26">
        <v>717236</v>
      </c>
      <c r="BY24" s="17">
        <v>700163</v>
      </c>
      <c r="BZ24" s="17">
        <v>653016</v>
      </c>
      <c r="CA24" s="17">
        <v>682090</v>
      </c>
      <c r="CB24">
        <v>596293</v>
      </c>
      <c r="CC24">
        <v>590031</v>
      </c>
      <c r="CD24">
        <v>583774</v>
      </c>
      <c r="CE24">
        <v>509933</v>
      </c>
      <c r="CF24">
        <v>460563</v>
      </c>
      <c r="CG24" s="2">
        <v>379705</v>
      </c>
      <c r="CH24" s="2">
        <v>311308</v>
      </c>
      <c r="CI24" s="2">
        <v>256507</v>
      </c>
      <c r="CJ24" s="2">
        <v>236247</v>
      </c>
      <c r="CK24" s="4">
        <v>206249</v>
      </c>
      <c r="CL24" s="4">
        <v>321538</v>
      </c>
      <c r="CM24" s="2">
        <v>542907</v>
      </c>
      <c r="CN24" s="2">
        <v>446340</v>
      </c>
      <c r="CO24" s="2">
        <v>466267</v>
      </c>
      <c r="CP24" s="2">
        <v>418127</v>
      </c>
      <c r="CQ24" s="2">
        <v>360750</v>
      </c>
      <c r="CR24" s="2">
        <v>393292</v>
      </c>
      <c r="CS24" s="2">
        <v>317756</v>
      </c>
      <c r="CT24" s="2">
        <v>258393</v>
      </c>
      <c r="CU24" s="2">
        <v>234388</v>
      </c>
      <c r="CV24" s="2">
        <v>194569</v>
      </c>
      <c r="CW24" s="2">
        <v>188269</v>
      </c>
      <c r="CX24" s="2">
        <v>169547</v>
      </c>
      <c r="CY24" s="2">
        <v>152288</v>
      </c>
      <c r="CZ24" s="2">
        <v>148708</v>
      </c>
      <c r="DA24" s="2">
        <v>146306</v>
      </c>
      <c r="DB24" s="2">
        <v>128429</v>
      </c>
      <c r="DC24" s="2">
        <v>126804</v>
      </c>
      <c r="DD24" s="5">
        <f t="shared" si="6"/>
        <v>0.14091988888287046</v>
      </c>
      <c r="DE24" s="5">
        <f t="shared" si="7"/>
        <v>0.29699453151343663</v>
      </c>
      <c r="DF24" s="5">
        <f t="shared" si="8"/>
        <v>0.9208381915177728</v>
      </c>
      <c r="DG24" s="26">
        <v>30</v>
      </c>
      <c r="DH24" s="26">
        <v>51</v>
      </c>
      <c r="DI24" s="26">
        <v>49</v>
      </c>
      <c r="DJ24" s="16">
        <v>90</v>
      </c>
      <c r="DK24" s="16">
        <v>41</v>
      </c>
      <c r="DL24" s="16">
        <v>66</v>
      </c>
      <c r="DM24">
        <v>53</v>
      </c>
      <c r="DN24">
        <v>71</v>
      </c>
      <c r="DO24">
        <v>50</v>
      </c>
      <c r="DP24">
        <v>53</v>
      </c>
      <c r="DQ24">
        <v>58</v>
      </c>
      <c r="DR24" s="3">
        <v>42</v>
      </c>
      <c r="DS24" s="2">
        <v>103</v>
      </c>
      <c r="DT24" s="2">
        <v>66</v>
      </c>
      <c r="DU24" s="2">
        <v>164</v>
      </c>
      <c r="DV24" s="2">
        <v>172</v>
      </c>
      <c r="DW24" s="4">
        <v>100</v>
      </c>
      <c r="DX24" s="4">
        <v>156</v>
      </c>
      <c r="DY24" s="2">
        <v>88</v>
      </c>
      <c r="DZ24" s="2">
        <v>97</v>
      </c>
      <c r="EA24" s="2">
        <v>71</v>
      </c>
      <c r="EB24" s="2">
        <v>82</v>
      </c>
      <c r="EC24" s="2">
        <v>49</v>
      </c>
      <c r="ED24" s="2">
        <v>35</v>
      </c>
      <c r="EE24" s="2">
        <v>37</v>
      </c>
      <c r="EF24" s="2">
        <v>22</v>
      </c>
      <c r="EG24" s="2">
        <v>32</v>
      </c>
      <c r="EH24" s="2">
        <v>45</v>
      </c>
      <c r="EI24" s="2">
        <v>61</v>
      </c>
      <c r="EJ24" s="2">
        <v>57</v>
      </c>
      <c r="EK24" s="2">
        <v>78</v>
      </c>
      <c r="EL24" s="2">
        <v>74</v>
      </c>
      <c r="EM24" s="2">
        <v>76</v>
      </c>
      <c r="EN24" s="2">
        <v>56</v>
      </c>
      <c r="EO24" s="2">
        <v>65</v>
      </c>
      <c r="EP24" s="5">
        <f t="shared" si="9"/>
        <v>-0.41176470588235292</v>
      </c>
      <c r="EQ24" s="5">
        <f t="shared" si="10"/>
        <v>-0.54545454545454541</v>
      </c>
      <c r="ER24" s="5">
        <f t="shared" si="11"/>
        <v>-0.48275862068965519</v>
      </c>
      <c r="ES24" s="26">
        <v>63</v>
      </c>
      <c r="ET24" s="26">
        <v>84</v>
      </c>
      <c r="EU24" s="26">
        <v>55</v>
      </c>
      <c r="EV24" s="16">
        <v>74</v>
      </c>
      <c r="EW24" s="16">
        <v>155</v>
      </c>
      <c r="EX24" s="16">
        <v>118</v>
      </c>
      <c r="EY24">
        <v>118</v>
      </c>
      <c r="EZ24">
        <v>94</v>
      </c>
      <c r="FA24">
        <v>90</v>
      </c>
      <c r="FB24">
        <v>81</v>
      </c>
      <c r="FC24">
        <v>104</v>
      </c>
      <c r="FD24" s="3">
        <v>104</v>
      </c>
      <c r="FE24" s="2">
        <v>76</v>
      </c>
      <c r="FF24" s="2">
        <v>66</v>
      </c>
      <c r="FG24" s="5">
        <f t="shared" si="12"/>
        <v>-0.25</v>
      </c>
      <c r="FH24" s="5">
        <f t="shared" si="13"/>
        <v>-0.46610169491525422</v>
      </c>
      <c r="FI24" s="5">
        <f t="shared" si="14"/>
        <v>-0.39423076923076922</v>
      </c>
      <c r="FJ24" s="31">
        <v>775000</v>
      </c>
      <c r="FK24" s="26">
        <v>779999</v>
      </c>
      <c r="FL24" s="26">
        <v>710000</v>
      </c>
      <c r="FM24" s="17">
        <v>699900</v>
      </c>
      <c r="FN24" s="17">
        <v>650000</v>
      </c>
      <c r="FO24" s="17">
        <v>677000</v>
      </c>
      <c r="FP24">
        <v>612500</v>
      </c>
      <c r="FQ24">
        <v>624500</v>
      </c>
      <c r="FR24">
        <v>572500</v>
      </c>
      <c r="FS24">
        <v>482900</v>
      </c>
      <c r="FT24">
        <v>469950</v>
      </c>
      <c r="FU24">
        <v>442000</v>
      </c>
      <c r="FV24" s="2">
        <v>432000</v>
      </c>
      <c r="FW24" s="2">
        <v>278450</v>
      </c>
      <c r="FX24" s="5">
        <f t="shared" si="15"/>
        <v>-6.408982575618687E-3</v>
      </c>
      <c r="FY24" s="5">
        <f t="shared" si="16"/>
        <v>0.14475627769571639</v>
      </c>
      <c r="FZ24" s="5">
        <f t="shared" si="17"/>
        <v>0.64911160761783171</v>
      </c>
      <c r="GA24" s="31">
        <v>878589</v>
      </c>
      <c r="GB24" s="26">
        <v>795967</v>
      </c>
      <c r="GC24" s="26">
        <v>736427</v>
      </c>
      <c r="GD24" s="17">
        <v>720534</v>
      </c>
      <c r="GE24" s="17">
        <v>663524</v>
      </c>
      <c r="GF24" s="17">
        <v>697170</v>
      </c>
      <c r="GG24">
        <v>602458</v>
      </c>
      <c r="GH24">
        <v>609757</v>
      </c>
      <c r="GI24">
        <v>596242</v>
      </c>
      <c r="GJ24">
        <v>512550</v>
      </c>
      <c r="GK24">
        <v>465969</v>
      </c>
      <c r="GL24" s="3">
        <v>456789</v>
      </c>
      <c r="GM24" s="2">
        <v>386283</v>
      </c>
      <c r="GN24" s="2">
        <v>316912</v>
      </c>
      <c r="GO24" s="5">
        <f t="shared" si="18"/>
        <v>0.1038007857109654</v>
      </c>
      <c r="GP24" s="20">
        <f t="shared" si="19"/>
        <v>0.26022204053530701</v>
      </c>
      <c r="GQ24" s="20">
        <f t="shared" si="20"/>
        <v>0.88550955106455576</v>
      </c>
    </row>
    <row r="25" spans="1:199" ht="12.75" customHeight="1" x14ac:dyDescent="0.25">
      <c r="A25" s="2">
        <v>8023</v>
      </c>
      <c r="B25" s="12" t="s">
        <v>136</v>
      </c>
      <c r="C25" s="26">
        <v>35</v>
      </c>
      <c r="D25" s="26">
        <v>35</v>
      </c>
      <c r="E25" s="26">
        <v>44</v>
      </c>
      <c r="F25" s="16">
        <v>48</v>
      </c>
      <c r="G25" s="16">
        <v>27</v>
      </c>
      <c r="H25" s="16">
        <v>42</v>
      </c>
      <c r="I25">
        <v>43</v>
      </c>
      <c r="J25">
        <v>34</v>
      </c>
      <c r="K25">
        <v>39</v>
      </c>
      <c r="L25">
        <v>39</v>
      </c>
      <c r="M25">
        <v>39</v>
      </c>
      <c r="N25">
        <v>47</v>
      </c>
      <c r="O25" s="2">
        <v>44</v>
      </c>
      <c r="P25" s="2">
        <v>45</v>
      </c>
      <c r="Q25" s="2">
        <v>43</v>
      </c>
      <c r="R25" s="2">
        <v>45</v>
      </c>
      <c r="S25" s="2">
        <v>52</v>
      </c>
      <c r="T25" s="4">
        <v>28</v>
      </c>
      <c r="U25" s="2">
        <v>24</v>
      </c>
      <c r="V25" s="2">
        <v>46</v>
      </c>
      <c r="W25" s="2">
        <v>81</v>
      </c>
      <c r="X25" s="2">
        <v>86</v>
      </c>
      <c r="Y25" s="2">
        <v>76</v>
      </c>
      <c r="Z25" s="2">
        <v>56</v>
      </c>
      <c r="AA25" s="2">
        <v>49</v>
      </c>
      <c r="AB25" s="2">
        <v>81</v>
      </c>
      <c r="AC25" s="2">
        <v>55</v>
      </c>
      <c r="AD25" s="2">
        <v>45</v>
      </c>
      <c r="AE25" s="2">
        <v>51</v>
      </c>
      <c r="AF25" s="2">
        <v>40</v>
      </c>
      <c r="AG25" s="2">
        <v>49</v>
      </c>
      <c r="AH25" s="2">
        <v>39</v>
      </c>
      <c r="AI25" s="2">
        <v>32</v>
      </c>
      <c r="AJ25" s="2">
        <v>28</v>
      </c>
      <c r="AK25" s="2">
        <v>39</v>
      </c>
      <c r="AL25" s="5">
        <f t="shared" si="0"/>
        <v>0</v>
      </c>
      <c r="AM25" s="5">
        <f t="shared" si="1"/>
        <v>-0.16666666666666666</v>
      </c>
      <c r="AN25" s="5">
        <f t="shared" si="2"/>
        <v>-0.10256410256410256</v>
      </c>
      <c r="AO25" s="31">
        <v>405000</v>
      </c>
      <c r="AP25" s="26">
        <v>400000</v>
      </c>
      <c r="AQ25" s="26">
        <v>352750</v>
      </c>
      <c r="AR25" s="17">
        <v>335000</v>
      </c>
      <c r="AS25" s="17">
        <v>380000</v>
      </c>
      <c r="AT25" s="17">
        <v>314500</v>
      </c>
      <c r="AU25">
        <v>287500</v>
      </c>
      <c r="AV25">
        <v>241000</v>
      </c>
      <c r="AW25">
        <v>202000</v>
      </c>
      <c r="AX25">
        <v>215000</v>
      </c>
      <c r="AY25" s="8">
        <v>145100</v>
      </c>
      <c r="AZ25" s="8">
        <v>125000</v>
      </c>
      <c r="BA25" s="2">
        <v>74000</v>
      </c>
      <c r="BB25" s="2">
        <v>53500</v>
      </c>
      <c r="BC25" s="2">
        <v>55000</v>
      </c>
      <c r="BD25" s="2">
        <v>53000</v>
      </c>
      <c r="BE25" s="4">
        <v>32000</v>
      </c>
      <c r="BF25" s="4">
        <v>117450</v>
      </c>
      <c r="BG25" s="2">
        <v>314500</v>
      </c>
      <c r="BH25" s="2">
        <v>281000</v>
      </c>
      <c r="BI25" s="2">
        <v>271000</v>
      </c>
      <c r="BJ25" s="2">
        <v>250000</v>
      </c>
      <c r="BK25" s="2">
        <v>174500</v>
      </c>
      <c r="BL25" s="2">
        <v>175850</v>
      </c>
      <c r="BM25" s="2">
        <v>174000</v>
      </c>
      <c r="BN25" s="2">
        <v>150000</v>
      </c>
      <c r="BO25" s="2">
        <v>135000</v>
      </c>
      <c r="BP25" s="2">
        <v>109000</v>
      </c>
      <c r="BQ25" s="2">
        <v>110000</v>
      </c>
      <c r="BR25" s="2">
        <v>105000</v>
      </c>
      <c r="BS25" s="5">
        <f t="shared" si="3"/>
        <v>1.2500000000000001E-2</v>
      </c>
      <c r="BT25" s="5">
        <f t="shared" si="4"/>
        <v>0.28775834658187599</v>
      </c>
      <c r="BU25" s="5">
        <f t="shared" si="5"/>
        <v>1.7911784975878704</v>
      </c>
      <c r="BV25" s="31">
        <v>455629</v>
      </c>
      <c r="BW25" s="26">
        <v>444371</v>
      </c>
      <c r="BX25" s="26">
        <v>372705</v>
      </c>
      <c r="BY25" s="17">
        <v>354375</v>
      </c>
      <c r="BZ25" s="17">
        <v>375125</v>
      </c>
      <c r="CA25" s="17">
        <v>311464</v>
      </c>
      <c r="CB25">
        <v>301774</v>
      </c>
      <c r="CC25">
        <v>257237</v>
      </c>
      <c r="CD25">
        <v>203831</v>
      </c>
      <c r="CE25">
        <v>237771</v>
      </c>
      <c r="CF25">
        <v>191561</v>
      </c>
      <c r="CG25" s="2">
        <v>96632</v>
      </c>
      <c r="CH25" s="2">
        <v>70163</v>
      </c>
      <c r="CI25" s="2">
        <v>70455</v>
      </c>
      <c r="CJ25" s="2">
        <v>71988</v>
      </c>
      <c r="CK25" s="4">
        <v>49663</v>
      </c>
      <c r="CL25" s="4">
        <v>140204</v>
      </c>
      <c r="CM25" s="2">
        <v>286277</v>
      </c>
      <c r="CN25" s="2">
        <v>309986</v>
      </c>
      <c r="CO25" s="2">
        <v>284643</v>
      </c>
      <c r="CP25" s="2">
        <v>246304</v>
      </c>
      <c r="CQ25" s="2">
        <v>185838</v>
      </c>
      <c r="CR25" s="2">
        <v>190001</v>
      </c>
      <c r="CS25" s="2">
        <v>185419</v>
      </c>
      <c r="CT25" s="2">
        <v>147260</v>
      </c>
      <c r="CU25" s="2">
        <v>132911</v>
      </c>
      <c r="CV25" s="2">
        <v>104924</v>
      </c>
      <c r="CW25" s="2">
        <v>102145</v>
      </c>
      <c r="CX25" s="2">
        <v>104640</v>
      </c>
      <c r="CY25" s="2">
        <v>93674</v>
      </c>
      <c r="CZ25" s="2">
        <v>98769</v>
      </c>
      <c r="DA25" s="2">
        <v>92653</v>
      </c>
      <c r="DB25" s="2">
        <v>91989</v>
      </c>
      <c r="DC25" s="2">
        <v>83974</v>
      </c>
      <c r="DD25" s="5">
        <f t="shared" si="6"/>
        <v>2.5334686556953537E-2</v>
      </c>
      <c r="DE25" s="5">
        <f t="shared" si="7"/>
        <v>0.46286248169932964</v>
      </c>
      <c r="DF25" s="5">
        <f t="shared" si="8"/>
        <v>1.3785060633427473</v>
      </c>
      <c r="DG25" s="26">
        <v>71</v>
      </c>
      <c r="DH25" s="26">
        <v>57</v>
      </c>
      <c r="DI25" s="26">
        <v>89</v>
      </c>
      <c r="DJ25" s="16">
        <v>112</v>
      </c>
      <c r="DK25" s="16">
        <v>33</v>
      </c>
      <c r="DL25" s="16">
        <v>82</v>
      </c>
      <c r="DM25">
        <v>59</v>
      </c>
      <c r="DN25">
        <v>64</v>
      </c>
      <c r="DO25">
        <v>73</v>
      </c>
      <c r="DP25">
        <v>44</v>
      </c>
      <c r="DQ25">
        <v>128</v>
      </c>
      <c r="DR25" s="3">
        <v>110</v>
      </c>
      <c r="DS25" s="2">
        <v>73</v>
      </c>
      <c r="DT25" s="2">
        <v>120</v>
      </c>
      <c r="DU25" s="2">
        <v>139</v>
      </c>
      <c r="DV25" s="2">
        <v>131</v>
      </c>
      <c r="DW25" s="4">
        <v>187</v>
      </c>
      <c r="DX25" s="4">
        <v>164</v>
      </c>
      <c r="DY25" s="2">
        <v>94</v>
      </c>
      <c r="DZ25" s="2">
        <v>70</v>
      </c>
      <c r="EA25" s="2">
        <v>62</v>
      </c>
      <c r="EB25" s="2">
        <v>55</v>
      </c>
      <c r="EC25" s="2">
        <v>47</v>
      </c>
      <c r="ED25" s="2">
        <v>48</v>
      </c>
      <c r="EE25" s="2">
        <v>52</v>
      </c>
      <c r="EF25" s="2">
        <v>41</v>
      </c>
      <c r="EG25" s="2">
        <v>49</v>
      </c>
      <c r="EH25" s="2">
        <v>76</v>
      </c>
      <c r="EI25" s="2">
        <v>71</v>
      </c>
      <c r="EJ25" s="2">
        <v>60</v>
      </c>
      <c r="EK25" s="2">
        <v>74</v>
      </c>
      <c r="EL25" s="2">
        <v>76</v>
      </c>
      <c r="EM25" s="2">
        <v>65</v>
      </c>
      <c r="EN25" s="2">
        <v>49</v>
      </c>
      <c r="EO25" s="2">
        <v>47</v>
      </c>
      <c r="EP25" s="5">
        <f t="shared" si="9"/>
        <v>0.24561403508771928</v>
      </c>
      <c r="EQ25" s="5">
        <f t="shared" si="10"/>
        <v>-0.13414634146341464</v>
      </c>
      <c r="ER25" s="5">
        <f t="shared" si="11"/>
        <v>-0.4453125</v>
      </c>
      <c r="ES25" s="26">
        <v>68</v>
      </c>
      <c r="ET25" s="26">
        <v>51</v>
      </c>
      <c r="EU25" s="26">
        <v>55</v>
      </c>
      <c r="EV25" s="16">
        <v>69</v>
      </c>
      <c r="EW25" s="16">
        <v>112</v>
      </c>
      <c r="EX25" s="16">
        <v>84</v>
      </c>
      <c r="EY25">
        <v>87</v>
      </c>
      <c r="EZ25">
        <v>87</v>
      </c>
      <c r="FA25">
        <v>66</v>
      </c>
      <c r="FB25">
        <v>96</v>
      </c>
      <c r="FC25">
        <v>81</v>
      </c>
      <c r="FD25" s="3">
        <v>60</v>
      </c>
      <c r="FE25" s="2">
        <v>78</v>
      </c>
      <c r="FF25" s="2">
        <v>94</v>
      </c>
      <c r="FG25" s="5">
        <f t="shared" si="12"/>
        <v>0.33333333333333331</v>
      </c>
      <c r="FH25" s="5">
        <f t="shared" si="13"/>
        <v>-0.19047619047619047</v>
      </c>
      <c r="FI25" s="5">
        <f t="shared" si="14"/>
        <v>-0.16049382716049382</v>
      </c>
      <c r="FJ25" s="31">
        <v>478500</v>
      </c>
      <c r="FK25" s="26">
        <v>400000</v>
      </c>
      <c r="FL25" s="26">
        <v>399000</v>
      </c>
      <c r="FM25" s="17">
        <v>395000</v>
      </c>
      <c r="FN25" s="17">
        <v>384500</v>
      </c>
      <c r="FO25" s="17">
        <v>349000</v>
      </c>
      <c r="FP25">
        <v>259900</v>
      </c>
      <c r="FQ25">
        <v>275000</v>
      </c>
      <c r="FR25">
        <v>244500</v>
      </c>
      <c r="FS25">
        <v>253750</v>
      </c>
      <c r="FT25">
        <v>189900</v>
      </c>
      <c r="FU25">
        <v>165200</v>
      </c>
      <c r="FV25" s="2">
        <v>119950</v>
      </c>
      <c r="FW25" s="2">
        <v>92450</v>
      </c>
      <c r="FX25" s="5">
        <f t="shared" si="15"/>
        <v>0.19625000000000001</v>
      </c>
      <c r="FY25" s="5">
        <f t="shared" si="16"/>
        <v>0.37106017191977075</v>
      </c>
      <c r="FZ25" s="5">
        <f t="shared" si="17"/>
        <v>1.5197472353870458</v>
      </c>
      <c r="GA25" s="31">
        <v>455518</v>
      </c>
      <c r="GB25" s="26">
        <v>452026</v>
      </c>
      <c r="GC25" s="26">
        <v>384902</v>
      </c>
      <c r="GD25" s="17">
        <v>365795</v>
      </c>
      <c r="GE25" s="17">
        <v>372244</v>
      </c>
      <c r="GF25" s="17">
        <v>320149</v>
      </c>
      <c r="GG25">
        <v>301611</v>
      </c>
      <c r="GH25">
        <v>260988</v>
      </c>
      <c r="GI25">
        <v>205152</v>
      </c>
      <c r="GJ25">
        <v>240058</v>
      </c>
      <c r="GK25">
        <v>193920</v>
      </c>
      <c r="GL25" s="3">
        <v>151750</v>
      </c>
      <c r="GM25" s="2">
        <v>102447</v>
      </c>
      <c r="GN25" s="2">
        <v>88112</v>
      </c>
      <c r="GO25" s="5">
        <f t="shared" si="18"/>
        <v>7.725219345789844E-3</v>
      </c>
      <c r="GP25" s="20">
        <f t="shared" si="19"/>
        <v>0.42283124420191848</v>
      </c>
      <c r="GQ25" s="20">
        <f t="shared" si="20"/>
        <v>1.3489995874587459</v>
      </c>
    </row>
    <row r="26" spans="1:199" ht="12.75" customHeight="1" x14ac:dyDescent="0.25">
      <c r="A26" s="2">
        <v>8024</v>
      </c>
      <c r="B26" s="12" t="s">
        <v>137</v>
      </c>
      <c r="C26" s="26">
        <v>39</v>
      </c>
      <c r="D26" s="26">
        <v>33</v>
      </c>
      <c r="E26" s="26">
        <v>42</v>
      </c>
      <c r="F26" s="16">
        <v>41</v>
      </c>
      <c r="G26" s="16">
        <v>45</v>
      </c>
      <c r="H26" s="16">
        <v>40</v>
      </c>
      <c r="I26">
        <v>42</v>
      </c>
      <c r="J26">
        <v>26</v>
      </c>
      <c r="K26">
        <v>49</v>
      </c>
      <c r="L26">
        <v>51</v>
      </c>
      <c r="M26">
        <v>46</v>
      </c>
      <c r="N26">
        <v>41</v>
      </c>
      <c r="O26" s="2">
        <v>47</v>
      </c>
      <c r="P26" s="2">
        <v>43</v>
      </c>
      <c r="Q26" s="2">
        <v>29</v>
      </c>
      <c r="R26" s="2">
        <v>33</v>
      </c>
      <c r="S26" s="2">
        <v>22</v>
      </c>
      <c r="T26" s="4">
        <v>26</v>
      </c>
      <c r="U26" s="2">
        <v>34</v>
      </c>
      <c r="V26" s="2">
        <v>56</v>
      </c>
      <c r="W26" s="2">
        <v>91</v>
      </c>
      <c r="X26" s="2">
        <v>87</v>
      </c>
      <c r="Y26" s="2">
        <v>58</v>
      </c>
      <c r="Z26" s="2">
        <v>77</v>
      </c>
      <c r="AA26" s="2">
        <v>51</v>
      </c>
      <c r="AB26" s="2">
        <v>60</v>
      </c>
      <c r="AC26" s="2">
        <v>85</v>
      </c>
      <c r="AD26" s="2">
        <v>67</v>
      </c>
      <c r="AE26" s="2">
        <v>77</v>
      </c>
      <c r="AF26" s="2">
        <v>69</v>
      </c>
      <c r="AG26" s="2">
        <v>94</v>
      </c>
      <c r="AH26" s="2">
        <v>65</v>
      </c>
      <c r="AI26" s="2">
        <v>57</v>
      </c>
      <c r="AJ26" s="2">
        <v>49</v>
      </c>
      <c r="AK26" s="2">
        <v>38</v>
      </c>
      <c r="AL26" s="5">
        <f t="shared" si="0"/>
        <v>0.18181818181818182</v>
      </c>
      <c r="AM26" s="5">
        <f t="shared" si="1"/>
        <v>-2.5000000000000001E-2</v>
      </c>
      <c r="AN26" s="5">
        <f t="shared" si="2"/>
        <v>-0.15217391304347827</v>
      </c>
      <c r="AO26" s="31">
        <v>775000</v>
      </c>
      <c r="AP26" s="26">
        <v>844000</v>
      </c>
      <c r="AQ26" s="26">
        <v>657500</v>
      </c>
      <c r="AR26" s="17">
        <v>680000</v>
      </c>
      <c r="AS26" s="17">
        <v>715000</v>
      </c>
      <c r="AT26" s="17">
        <v>717750</v>
      </c>
      <c r="AU26">
        <v>709000</v>
      </c>
      <c r="AV26">
        <v>677650</v>
      </c>
      <c r="AW26">
        <v>640000</v>
      </c>
      <c r="AX26">
        <v>670000</v>
      </c>
      <c r="AY26" s="8">
        <v>475000</v>
      </c>
      <c r="AZ26" s="8">
        <v>523250</v>
      </c>
      <c r="BA26" s="2">
        <v>406000</v>
      </c>
      <c r="BB26" s="2">
        <v>336000</v>
      </c>
      <c r="BC26" s="2">
        <v>256000</v>
      </c>
      <c r="BD26" s="2">
        <v>319000</v>
      </c>
      <c r="BE26" s="4">
        <v>257575</v>
      </c>
      <c r="BF26" s="4">
        <v>472500</v>
      </c>
      <c r="BG26" s="2">
        <v>512500</v>
      </c>
      <c r="BH26" s="2">
        <v>523750</v>
      </c>
      <c r="BI26" s="2">
        <v>500000</v>
      </c>
      <c r="BJ26" s="2">
        <v>445000</v>
      </c>
      <c r="BK26" s="2">
        <v>422500</v>
      </c>
      <c r="BL26" s="2">
        <v>350000</v>
      </c>
      <c r="BM26" s="2">
        <v>335500</v>
      </c>
      <c r="BN26" s="2">
        <v>290000</v>
      </c>
      <c r="BO26" s="2">
        <v>278000</v>
      </c>
      <c r="BP26" s="2">
        <v>214000</v>
      </c>
      <c r="BQ26" s="2">
        <v>180000</v>
      </c>
      <c r="BR26" s="2">
        <v>148500</v>
      </c>
      <c r="BS26" s="5">
        <f t="shared" si="3"/>
        <v>-8.1753554502369666E-2</v>
      </c>
      <c r="BT26" s="5">
        <f t="shared" si="4"/>
        <v>7.9763148728665967E-2</v>
      </c>
      <c r="BU26" s="5">
        <f t="shared" si="5"/>
        <v>0.63157894736842102</v>
      </c>
      <c r="BV26" s="31">
        <v>793244</v>
      </c>
      <c r="BW26" s="26">
        <v>873603</v>
      </c>
      <c r="BX26" s="26">
        <v>687155</v>
      </c>
      <c r="BY26" s="17">
        <v>714540</v>
      </c>
      <c r="BZ26" s="17">
        <v>747583</v>
      </c>
      <c r="CA26" s="17">
        <v>770065</v>
      </c>
      <c r="CB26">
        <v>789587</v>
      </c>
      <c r="CC26">
        <v>691671</v>
      </c>
      <c r="CD26">
        <v>694184</v>
      </c>
      <c r="CE26">
        <v>708424</v>
      </c>
      <c r="CF26">
        <v>539727</v>
      </c>
      <c r="CG26" s="2">
        <v>423564</v>
      </c>
      <c r="CH26" s="2">
        <v>371472</v>
      </c>
      <c r="CI26" s="2">
        <v>307248</v>
      </c>
      <c r="CJ26" s="2">
        <v>316578</v>
      </c>
      <c r="CK26" s="4">
        <v>291497</v>
      </c>
      <c r="CL26" s="4">
        <v>425988</v>
      </c>
      <c r="CM26" s="2">
        <v>538055</v>
      </c>
      <c r="CN26" s="2">
        <v>547025</v>
      </c>
      <c r="CO26" s="2">
        <v>498637</v>
      </c>
      <c r="CP26" s="2">
        <v>463839</v>
      </c>
      <c r="CQ26" s="2">
        <v>451401</v>
      </c>
      <c r="CR26" s="2">
        <v>364721</v>
      </c>
      <c r="CS26" s="2">
        <v>363335</v>
      </c>
      <c r="CT26" s="2">
        <v>329923</v>
      </c>
      <c r="CU26" s="2">
        <v>300214</v>
      </c>
      <c r="CV26" s="2">
        <v>242026</v>
      </c>
      <c r="CW26" s="2">
        <v>201725</v>
      </c>
      <c r="CX26" s="2">
        <v>160000</v>
      </c>
      <c r="CY26" s="2">
        <v>150258</v>
      </c>
      <c r="CZ26" s="2">
        <v>131795</v>
      </c>
      <c r="DA26" s="2">
        <v>130112</v>
      </c>
      <c r="DB26" s="2">
        <v>133412</v>
      </c>
      <c r="DC26" s="2">
        <v>113196</v>
      </c>
      <c r="DD26" s="5">
        <f t="shared" si="6"/>
        <v>-9.1985718913511053E-2</v>
      </c>
      <c r="DE26" s="5">
        <f t="shared" si="7"/>
        <v>3.0100056488737963E-2</v>
      </c>
      <c r="DF26" s="5">
        <f t="shared" si="8"/>
        <v>0.46971339214084157</v>
      </c>
      <c r="DG26" s="26">
        <v>68</v>
      </c>
      <c r="DH26" s="26">
        <v>44</v>
      </c>
      <c r="DI26" s="26">
        <v>116</v>
      </c>
      <c r="DJ26" s="16">
        <v>68</v>
      </c>
      <c r="DK26" s="16">
        <v>58</v>
      </c>
      <c r="DL26" s="16">
        <v>70</v>
      </c>
      <c r="DM26">
        <v>97</v>
      </c>
      <c r="DN26">
        <v>51</v>
      </c>
      <c r="DO26">
        <v>43</v>
      </c>
      <c r="DP26">
        <v>50</v>
      </c>
      <c r="DQ26">
        <v>56</v>
      </c>
      <c r="DR26" s="3">
        <v>73</v>
      </c>
      <c r="DS26" s="2">
        <v>127</v>
      </c>
      <c r="DT26" s="2">
        <v>104</v>
      </c>
      <c r="DU26" s="2">
        <v>154</v>
      </c>
      <c r="DV26" s="2">
        <v>115</v>
      </c>
      <c r="DW26" s="4">
        <v>189</v>
      </c>
      <c r="DX26" s="4">
        <v>127</v>
      </c>
      <c r="DY26" s="2">
        <v>105</v>
      </c>
      <c r="DZ26" s="2">
        <v>83</v>
      </c>
      <c r="EA26" s="2">
        <v>143</v>
      </c>
      <c r="EB26" s="2">
        <v>59</v>
      </c>
      <c r="EC26" s="2">
        <v>48</v>
      </c>
      <c r="ED26" s="2">
        <v>45</v>
      </c>
      <c r="EE26" s="2">
        <v>49</v>
      </c>
      <c r="EF26" s="2">
        <v>39</v>
      </c>
      <c r="EG26" s="2">
        <v>31</v>
      </c>
      <c r="EH26" s="2">
        <v>31</v>
      </c>
      <c r="EI26" s="2">
        <v>50</v>
      </c>
      <c r="EJ26" s="2">
        <v>51</v>
      </c>
      <c r="EK26" s="2">
        <v>72</v>
      </c>
      <c r="EL26" s="2">
        <v>60</v>
      </c>
      <c r="EM26" s="2">
        <v>81</v>
      </c>
      <c r="EN26" s="2">
        <v>61</v>
      </c>
      <c r="EO26" s="2">
        <v>50</v>
      </c>
      <c r="EP26" s="5">
        <f t="shared" si="9"/>
        <v>0.54545454545454541</v>
      </c>
      <c r="EQ26" s="5">
        <f t="shared" si="10"/>
        <v>-2.8571428571428571E-2</v>
      </c>
      <c r="ER26" s="5">
        <f t="shared" si="11"/>
        <v>0.21428571428571427</v>
      </c>
      <c r="ES26" s="26">
        <v>60</v>
      </c>
      <c r="ET26" s="26">
        <v>79</v>
      </c>
      <c r="EU26" s="26">
        <v>74</v>
      </c>
      <c r="EV26" s="16">
        <v>86</v>
      </c>
      <c r="EW26" s="16">
        <v>149</v>
      </c>
      <c r="EX26" s="16">
        <v>138</v>
      </c>
      <c r="EY26">
        <v>126</v>
      </c>
      <c r="EZ26">
        <v>102</v>
      </c>
      <c r="FA26">
        <v>79</v>
      </c>
      <c r="FB26">
        <v>77</v>
      </c>
      <c r="FC26">
        <v>74</v>
      </c>
      <c r="FD26" s="3">
        <v>94</v>
      </c>
      <c r="FE26" s="2">
        <v>82</v>
      </c>
      <c r="FF26" s="2">
        <v>76</v>
      </c>
      <c r="FG26" s="5">
        <f t="shared" si="12"/>
        <v>-0.24050632911392406</v>
      </c>
      <c r="FH26" s="5">
        <f t="shared" si="13"/>
        <v>-0.56521739130434778</v>
      </c>
      <c r="FI26" s="5">
        <f t="shared" si="14"/>
        <v>-0.1891891891891892</v>
      </c>
      <c r="FJ26" s="31">
        <v>1044500</v>
      </c>
      <c r="FK26" s="26">
        <v>899900</v>
      </c>
      <c r="FL26" s="26">
        <v>749999</v>
      </c>
      <c r="FM26" s="17">
        <v>772000</v>
      </c>
      <c r="FN26" s="17">
        <v>785000</v>
      </c>
      <c r="FO26" s="17">
        <v>816950</v>
      </c>
      <c r="FP26">
        <v>699250</v>
      </c>
      <c r="FQ26">
        <v>812444</v>
      </c>
      <c r="FR26">
        <v>699000</v>
      </c>
      <c r="FS26">
        <v>609000</v>
      </c>
      <c r="FT26">
        <v>574950</v>
      </c>
      <c r="FU26">
        <v>598450</v>
      </c>
      <c r="FV26" s="2">
        <v>498000</v>
      </c>
      <c r="FW26" s="2">
        <v>399000</v>
      </c>
      <c r="FX26" s="5">
        <f t="shared" si="15"/>
        <v>0.16068452050227802</v>
      </c>
      <c r="FY26" s="5">
        <f t="shared" si="16"/>
        <v>0.2785360181161638</v>
      </c>
      <c r="FZ26" s="5">
        <f t="shared" si="17"/>
        <v>0.81667971127924166</v>
      </c>
      <c r="GA26" s="31">
        <v>825435</v>
      </c>
      <c r="GB26" s="26">
        <v>909534</v>
      </c>
      <c r="GC26" s="26">
        <v>716760</v>
      </c>
      <c r="GD26" s="17">
        <v>743521</v>
      </c>
      <c r="GE26" s="17">
        <v>769865</v>
      </c>
      <c r="GF26" s="17">
        <v>796818</v>
      </c>
      <c r="GG26">
        <v>824883</v>
      </c>
      <c r="GH26">
        <v>706476</v>
      </c>
      <c r="GI26">
        <v>721157</v>
      </c>
      <c r="GJ26">
        <v>712280</v>
      </c>
      <c r="GK26">
        <v>538826</v>
      </c>
      <c r="GL26" s="3">
        <v>575637</v>
      </c>
      <c r="GM26" s="2">
        <v>423596</v>
      </c>
      <c r="GN26" s="2">
        <v>386268</v>
      </c>
      <c r="GO26" s="5">
        <f t="shared" si="18"/>
        <v>-9.2463833127733541E-2</v>
      </c>
      <c r="GP26" s="20">
        <f t="shared" si="19"/>
        <v>3.5914098326092034E-2</v>
      </c>
      <c r="GQ26" s="20">
        <f t="shared" si="20"/>
        <v>0.53191382746935001</v>
      </c>
    </row>
    <row r="27" spans="1:199" ht="12.75" customHeight="1" x14ac:dyDescent="0.25">
      <c r="A27" s="2">
        <v>8025</v>
      </c>
      <c r="B27" s="12" t="s">
        <v>138</v>
      </c>
      <c r="C27" s="26">
        <v>61</v>
      </c>
      <c r="D27" s="26">
        <v>60</v>
      </c>
      <c r="E27" s="26">
        <v>56</v>
      </c>
      <c r="F27" s="16">
        <v>51</v>
      </c>
      <c r="G27" s="16">
        <v>77</v>
      </c>
      <c r="H27" s="16">
        <v>55</v>
      </c>
      <c r="I27">
        <v>84</v>
      </c>
      <c r="J27">
        <v>89</v>
      </c>
      <c r="K27">
        <v>69</v>
      </c>
      <c r="L27">
        <v>60</v>
      </c>
      <c r="M27">
        <v>63</v>
      </c>
      <c r="N27">
        <v>46</v>
      </c>
      <c r="O27" s="2">
        <v>57</v>
      </c>
      <c r="P27" s="2">
        <v>42</v>
      </c>
      <c r="Q27" s="2">
        <v>54</v>
      </c>
      <c r="R27" s="2">
        <v>73</v>
      </c>
      <c r="S27" s="2">
        <v>88</v>
      </c>
      <c r="T27" s="4">
        <v>45</v>
      </c>
      <c r="U27" s="2">
        <v>31</v>
      </c>
      <c r="V27" s="2">
        <v>87</v>
      </c>
      <c r="W27" s="2">
        <v>98</v>
      </c>
      <c r="X27" s="2">
        <v>105</v>
      </c>
      <c r="Y27" s="2">
        <v>100</v>
      </c>
      <c r="Z27" s="2">
        <v>76</v>
      </c>
      <c r="AA27" s="2">
        <v>56</v>
      </c>
      <c r="AB27" s="2">
        <v>63</v>
      </c>
      <c r="AC27" s="2">
        <v>46</v>
      </c>
      <c r="AD27" s="2">
        <v>35</v>
      </c>
      <c r="AE27" s="2">
        <v>41</v>
      </c>
      <c r="AF27" s="2">
        <v>51</v>
      </c>
      <c r="AG27" s="2">
        <v>39</v>
      </c>
      <c r="AH27" s="2">
        <v>25</v>
      </c>
      <c r="AI27" s="2">
        <v>26</v>
      </c>
      <c r="AJ27" s="2">
        <v>24</v>
      </c>
      <c r="AK27" s="2">
        <v>25</v>
      </c>
      <c r="AL27" s="5">
        <f t="shared" si="0"/>
        <v>1.6666666666666666E-2</v>
      </c>
      <c r="AM27" s="5">
        <f t="shared" si="1"/>
        <v>0.10909090909090909</v>
      </c>
      <c r="AN27" s="5">
        <f t="shared" si="2"/>
        <v>-3.1746031746031744E-2</v>
      </c>
      <c r="AO27" s="31">
        <v>395000</v>
      </c>
      <c r="AP27" s="26">
        <v>337500</v>
      </c>
      <c r="AQ27" s="26">
        <v>359500</v>
      </c>
      <c r="AR27" s="17">
        <v>290000</v>
      </c>
      <c r="AS27" s="17">
        <v>300000</v>
      </c>
      <c r="AT27" s="17">
        <v>275000</v>
      </c>
      <c r="AU27">
        <v>249200</v>
      </c>
      <c r="AV27">
        <v>206500</v>
      </c>
      <c r="AW27">
        <v>150000</v>
      </c>
      <c r="AX27">
        <v>106975</v>
      </c>
      <c r="AY27" s="8">
        <v>110000</v>
      </c>
      <c r="AZ27" s="8">
        <v>83000</v>
      </c>
      <c r="BA27" s="2">
        <v>55000</v>
      </c>
      <c r="BB27" s="2">
        <v>35000</v>
      </c>
      <c r="BC27" s="2">
        <v>55000</v>
      </c>
      <c r="BD27" s="2">
        <v>55150</v>
      </c>
      <c r="BE27" s="4">
        <v>50000</v>
      </c>
      <c r="BF27" s="4">
        <v>130000</v>
      </c>
      <c r="BG27" s="2">
        <v>245000</v>
      </c>
      <c r="BH27" s="2">
        <v>299000</v>
      </c>
      <c r="BI27" s="2">
        <v>278700</v>
      </c>
      <c r="BJ27" s="2">
        <v>215000</v>
      </c>
      <c r="BK27" s="2">
        <v>182500</v>
      </c>
      <c r="BL27" s="2">
        <v>159500</v>
      </c>
      <c r="BM27" s="2">
        <v>157000</v>
      </c>
      <c r="BN27" s="2">
        <v>140000</v>
      </c>
      <c r="BO27" s="2">
        <v>119450</v>
      </c>
      <c r="BP27" s="2">
        <v>107900</v>
      </c>
      <c r="BQ27" s="2">
        <v>119000</v>
      </c>
      <c r="BR27" s="2">
        <v>117000</v>
      </c>
      <c r="BS27" s="5">
        <f t="shared" si="3"/>
        <v>0.17037037037037037</v>
      </c>
      <c r="BT27" s="5">
        <f t="shared" si="4"/>
        <v>0.43636363636363634</v>
      </c>
      <c r="BU27" s="5">
        <f t="shared" si="5"/>
        <v>2.5909090909090908</v>
      </c>
      <c r="BV27" s="31">
        <v>403949</v>
      </c>
      <c r="BW27" s="26">
        <v>336372</v>
      </c>
      <c r="BX27" s="26">
        <v>349817</v>
      </c>
      <c r="BY27" s="17">
        <v>309602</v>
      </c>
      <c r="BZ27" s="17">
        <v>311743</v>
      </c>
      <c r="CA27" s="17">
        <v>251715</v>
      </c>
      <c r="CB27">
        <v>231525</v>
      </c>
      <c r="CC27">
        <v>198618</v>
      </c>
      <c r="CD27">
        <v>169424</v>
      </c>
      <c r="CE27">
        <v>126442</v>
      </c>
      <c r="CF27">
        <v>124465</v>
      </c>
      <c r="CG27" s="2">
        <v>71542</v>
      </c>
      <c r="CH27" s="2">
        <v>59796</v>
      </c>
      <c r="CI27" s="2">
        <v>70654</v>
      </c>
      <c r="CJ27" s="2">
        <v>72703</v>
      </c>
      <c r="CK27" s="4">
        <v>60454</v>
      </c>
      <c r="CL27" s="4">
        <v>142172</v>
      </c>
      <c r="CM27" s="2">
        <v>248908</v>
      </c>
      <c r="CN27" s="2">
        <v>294636</v>
      </c>
      <c r="CO27" s="2">
        <v>280121</v>
      </c>
      <c r="CP27" s="2">
        <v>213109</v>
      </c>
      <c r="CQ27" s="2">
        <v>177006</v>
      </c>
      <c r="CR27" s="2">
        <v>152151</v>
      </c>
      <c r="CS27" s="2">
        <v>157758</v>
      </c>
      <c r="CT27" s="2">
        <v>134005</v>
      </c>
      <c r="CU27" s="2">
        <v>119825</v>
      </c>
      <c r="CV27" s="2">
        <v>111188</v>
      </c>
      <c r="CW27" s="2">
        <v>114125</v>
      </c>
      <c r="CX27" s="2">
        <v>114494</v>
      </c>
      <c r="CY27" s="2">
        <v>96664</v>
      </c>
      <c r="CZ27" s="2">
        <v>104556</v>
      </c>
      <c r="DA27" s="2">
        <v>114092</v>
      </c>
      <c r="DB27" s="2">
        <v>95287</v>
      </c>
      <c r="DC27" s="2">
        <v>92816</v>
      </c>
      <c r="DD27" s="5">
        <f t="shared" si="6"/>
        <v>0.20089959925320774</v>
      </c>
      <c r="DE27" s="5">
        <f t="shared" si="7"/>
        <v>0.60478716008183864</v>
      </c>
      <c r="DF27" s="5">
        <f t="shared" si="8"/>
        <v>2.2454826658096652</v>
      </c>
      <c r="DG27" s="26">
        <v>72</v>
      </c>
      <c r="DH27" s="26">
        <v>79</v>
      </c>
      <c r="DI27" s="26">
        <v>77</v>
      </c>
      <c r="DJ27" s="16">
        <v>52</v>
      </c>
      <c r="DK27" s="16">
        <v>41</v>
      </c>
      <c r="DL27" s="16">
        <v>87</v>
      </c>
      <c r="DM27">
        <v>50</v>
      </c>
      <c r="DN27">
        <v>55</v>
      </c>
      <c r="DO27">
        <v>98</v>
      </c>
      <c r="DP27">
        <v>66</v>
      </c>
      <c r="DQ27">
        <v>93</v>
      </c>
      <c r="DR27" s="3">
        <v>144</v>
      </c>
      <c r="DS27" s="2">
        <v>106</v>
      </c>
      <c r="DT27" s="2">
        <v>131</v>
      </c>
      <c r="DU27" s="2">
        <v>125</v>
      </c>
      <c r="DV27" s="2">
        <v>105</v>
      </c>
      <c r="DW27" s="4">
        <v>134</v>
      </c>
      <c r="DX27" s="4">
        <v>170</v>
      </c>
      <c r="DY27" s="2">
        <v>113</v>
      </c>
      <c r="DZ27" s="2">
        <v>104</v>
      </c>
      <c r="EA27" s="2">
        <v>43</v>
      </c>
      <c r="EB27" s="2">
        <v>49</v>
      </c>
      <c r="EC27" s="2">
        <v>44</v>
      </c>
      <c r="ED27" s="2">
        <v>52</v>
      </c>
      <c r="EE27" s="2">
        <v>50</v>
      </c>
      <c r="EF27" s="2">
        <v>37</v>
      </c>
      <c r="EG27" s="2">
        <v>54</v>
      </c>
      <c r="EH27" s="2">
        <v>47</v>
      </c>
      <c r="EI27" s="2">
        <v>71</v>
      </c>
      <c r="EJ27" s="2">
        <v>59</v>
      </c>
      <c r="EK27" s="2">
        <v>79</v>
      </c>
      <c r="EL27" s="2">
        <v>82</v>
      </c>
      <c r="EM27" s="2">
        <v>79</v>
      </c>
      <c r="EN27" s="2">
        <v>50</v>
      </c>
      <c r="EO27" s="2">
        <v>103</v>
      </c>
      <c r="EP27" s="5">
        <f t="shared" si="9"/>
        <v>-8.8607594936708861E-2</v>
      </c>
      <c r="EQ27" s="5">
        <f t="shared" si="10"/>
        <v>-0.17241379310344829</v>
      </c>
      <c r="ER27" s="5">
        <f t="shared" si="11"/>
        <v>-0.22580645161290322</v>
      </c>
      <c r="ES27" s="26">
        <v>128</v>
      </c>
      <c r="ET27" s="26">
        <v>120</v>
      </c>
      <c r="EU27" s="26">
        <v>120</v>
      </c>
      <c r="EV27" s="16">
        <v>118</v>
      </c>
      <c r="EW27" s="16">
        <v>123</v>
      </c>
      <c r="EX27" s="16">
        <v>92</v>
      </c>
      <c r="EY27">
        <v>143</v>
      </c>
      <c r="EZ27">
        <v>150</v>
      </c>
      <c r="FA27">
        <v>117</v>
      </c>
      <c r="FB27">
        <v>113</v>
      </c>
      <c r="FC27">
        <v>97</v>
      </c>
      <c r="FD27" s="3">
        <v>116</v>
      </c>
      <c r="FE27" s="2">
        <v>106</v>
      </c>
      <c r="FF27" s="2">
        <v>107</v>
      </c>
      <c r="FG27" s="5">
        <f t="shared" si="12"/>
        <v>6.6666666666666666E-2</v>
      </c>
      <c r="FH27" s="5">
        <f t="shared" si="13"/>
        <v>0.39130434782608697</v>
      </c>
      <c r="FI27" s="5">
        <f t="shared" si="14"/>
        <v>0.31958762886597936</v>
      </c>
      <c r="FJ27" s="31">
        <v>399900</v>
      </c>
      <c r="FK27" s="26">
        <v>369900</v>
      </c>
      <c r="FL27" s="26">
        <v>337450</v>
      </c>
      <c r="FM27" s="17">
        <v>312499</v>
      </c>
      <c r="FN27" s="17">
        <v>315000</v>
      </c>
      <c r="FO27" s="17">
        <v>309900</v>
      </c>
      <c r="FP27">
        <v>260000</v>
      </c>
      <c r="FQ27">
        <v>199900</v>
      </c>
      <c r="FR27">
        <v>175000</v>
      </c>
      <c r="FS27">
        <v>145000</v>
      </c>
      <c r="FT27">
        <v>124900</v>
      </c>
      <c r="FU27">
        <v>114500</v>
      </c>
      <c r="FV27" s="2">
        <v>94900</v>
      </c>
      <c r="FW27" s="2">
        <v>99900</v>
      </c>
      <c r="FX27" s="5">
        <f t="shared" si="15"/>
        <v>8.1103000811030002E-2</v>
      </c>
      <c r="FY27" s="5">
        <f t="shared" si="16"/>
        <v>0.29041626331074538</v>
      </c>
      <c r="FZ27" s="5">
        <f t="shared" si="17"/>
        <v>2.2017614091273017</v>
      </c>
      <c r="GA27" s="31">
        <v>402694</v>
      </c>
      <c r="GB27" s="26">
        <v>336890</v>
      </c>
      <c r="GC27" s="26">
        <v>352782</v>
      </c>
      <c r="GD27" s="17">
        <v>317937</v>
      </c>
      <c r="GE27" s="17">
        <v>312834</v>
      </c>
      <c r="GF27" s="17">
        <v>252935</v>
      </c>
      <c r="GG27">
        <v>231932</v>
      </c>
      <c r="GH27">
        <v>201242</v>
      </c>
      <c r="GI27">
        <v>173919</v>
      </c>
      <c r="GJ27">
        <v>123971</v>
      </c>
      <c r="GK27">
        <v>124909</v>
      </c>
      <c r="GL27" s="3">
        <v>101033</v>
      </c>
      <c r="GM27" s="2">
        <v>73516</v>
      </c>
      <c r="GN27" s="2">
        <v>63346</v>
      </c>
      <c r="GO27" s="5">
        <f t="shared" si="18"/>
        <v>0.19532785182106918</v>
      </c>
      <c r="GP27" s="20">
        <f t="shared" si="19"/>
        <v>0.59208492300393378</v>
      </c>
      <c r="GQ27" s="20">
        <f t="shared" si="20"/>
        <v>2.223898998470887</v>
      </c>
    </row>
    <row r="28" spans="1:199" ht="12.75" customHeight="1" x14ac:dyDescent="0.25">
      <c r="A28" s="2">
        <v>8026</v>
      </c>
      <c r="B28" s="12" t="s">
        <v>139</v>
      </c>
      <c r="C28" s="26">
        <v>23</v>
      </c>
      <c r="D28" s="26">
        <v>19</v>
      </c>
      <c r="E28" s="26">
        <v>18</v>
      </c>
      <c r="F28" s="16">
        <v>19</v>
      </c>
      <c r="G28" s="16">
        <v>27</v>
      </c>
      <c r="H28" s="16">
        <v>21</v>
      </c>
      <c r="I28">
        <v>22</v>
      </c>
      <c r="J28">
        <v>32</v>
      </c>
      <c r="K28">
        <v>26</v>
      </c>
      <c r="L28">
        <v>24</v>
      </c>
      <c r="M28">
        <v>14</v>
      </c>
      <c r="N28">
        <v>16</v>
      </c>
      <c r="O28" s="2">
        <v>19</v>
      </c>
      <c r="P28" s="2">
        <v>23</v>
      </c>
      <c r="Q28" s="2">
        <v>12</v>
      </c>
      <c r="R28" s="2">
        <v>24</v>
      </c>
      <c r="S28" s="2">
        <v>34</v>
      </c>
      <c r="T28" s="4">
        <v>11</v>
      </c>
      <c r="U28" s="2">
        <v>5</v>
      </c>
      <c r="V28" s="2">
        <v>25</v>
      </c>
      <c r="W28" s="2">
        <v>31</v>
      </c>
      <c r="X28" s="2">
        <v>37</v>
      </c>
      <c r="Y28" s="2">
        <v>23</v>
      </c>
      <c r="Z28" s="2">
        <v>13</v>
      </c>
      <c r="AA28" s="2">
        <v>16</v>
      </c>
      <c r="AB28" s="2">
        <v>20</v>
      </c>
      <c r="AC28" s="2">
        <v>8</v>
      </c>
      <c r="AD28" s="2">
        <v>11</v>
      </c>
      <c r="AE28" s="2">
        <v>8</v>
      </c>
      <c r="AF28" s="2">
        <v>14</v>
      </c>
      <c r="AG28" s="2">
        <v>3</v>
      </c>
      <c r="AH28" s="2">
        <v>1</v>
      </c>
      <c r="AI28" s="2">
        <v>3</v>
      </c>
      <c r="AJ28" s="2">
        <v>1</v>
      </c>
      <c r="AK28" s="2">
        <v>1</v>
      </c>
      <c r="AL28" s="5">
        <f t="shared" si="0"/>
        <v>0.21052631578947367</v>
      </c>
      <c r="AM28" s="5">
        <f t="shared" si="1"/>
        <v>9.5238095238095233E-2</v>
      </c>
      <c r="AN28" s="5">
        <f t="shared" si="2"/>
        <v>0.6428571428571429</v>
      </c>
      <c r="AO28" s="31">
        <v>425000</v>
      </c>
      <c r="AP28" s="26">
        <v>279900</v>
      </c>
      <c r="AQ28" s="26">
        <v>262500</v>
      </c>
      <c r="AR28" s="17">
        <v>250000</v>
      </c>
      <c r="AS28" s="17">
        <v>250000</v>
      </c>
      <c r="AT28" s="17">
        <v>260000</v>
      </c>
      <c r="AU28">
        <v>142300</v>
      </c>
      <c r="AV28">
        <v>97000</v>
      </c>
      <c r="AW28">
        <v>54000</v>
      </c>
      <c r="AX28">
        <v>65500</v>
      </c>
      <c r="AY28" s="8">
        <v>36500</v>
      </c>
      <c r="AZ28" s="8">
        <v>34000</v>
      </c>
      <c r="BA28" s="2">
        <v>32000</v>
      </c>
      <c r="BB28" s="2">
        <v>25100</v>
      </c>
      <c r="BC28" s="2">
        <v>35000</v>
      </c>
      <c r="BD28" s="2">
        <v>23950</v>
      </c>
      <c r="BE28" s="4">
        <v>25000</v>
      </c>
      <c r="BF28" s="4">
        <v>60000</v>
      </c>
      <c r="BG28" s="2">
        <v>153000</v>
      </c>
      <c r="BH28" s="2">
        <v>275000</v>
      </c>
      <c r="BI28" s="2">
        <v>239900</v>
      </c>
      <c r="BJ28" s="2">
        <v>180000</v>
      </c>
      <c r="BK28" s="2">
        <v>138000</v>
      </c>
      <c r="BL28" s="2">
        <v>145000</v>
      </c>
      <c r="BM28" s="2">
        <v>116250</v>
      </c>
      <c r="BN28" s="2">
        <v>77500</v>
      </c>
      <c r="BO28" s="2">
        <v>108200</v>
      </c>
      <c r="BP28" s="2">
        <v>75000</v>
      </c>
      <c r="BQ28" s="2">
        <v>116000</v>
      </c>
      <c r="BR28" s="2">
        <v>112250</v>
      </c>
      <c r="BS28" s="5">
        <f t="shared" si="3"/>
        <v>0.51839942836727404</v>
      </c>
      <c r="BT28" s="5">
        <f t="shared" si="4"/>
        <v>0.63461538461538458</v>
      </c>
      <c r="BU28" s="5">
        <f t="shared" si="5"/>
        <v>10.643835616438356</v>
      </c>
      <c r="BV28" s="31">
        <v>375130</v>
      </c>
      <c r="BW28" s="26">
        <v>294811</v>
      </c>
      <c r="BX28" s="26">
        <v>253917</v>
      </c>
      <c r="BY28" s="17">
        <v>252305</v>
      </c>
      <c r="BZ28" s="17">
        <v>289218</v>
      </c>
      <c r="CA28" s="17">
        <v>234430</v>
      </c>
      <c r="CB28">
        <v>164795</v>
      </c>
      <c r="CC28">
        <v>127103</v>
      </c>
      <c r="CD28">
        <v>80846</v>
      </c>
      <c r="CE28">
        <v>82347</v>
      </c>
      <c r="CF28">
        <v>55482</v>
      </c>
      <c r="CG28" s="2">
        <v>48294</v>
      </c>
      <c r="CH28" s="2">
        <v>35951</v>
      </c>
      <c r="CI28" s="2">
        <v>39575</v>
      </c>
      <c r="CJ28" s="2">
        <v>48729</v>
      </c>
      <c r="CK28" s="4">
        <v>34508</v>
      </c>
      <c r="CL28" s="4">
        <v>75264</v>
      </c>
      <c r="CM28" s="2">
        <v>183580</v>
      </c>
      <c r="CN28" s="2">
        <v>284806</v>
      </c>
      <c r="CO28" s="2">
        <v>238702</v>
      </c>
      <c r="CP28" s="2">
        <v>186486</v>
      </c>
      <c r="CQ28" s="2">
        <v>141723</v>
      </c>
      <c r="CR28" s="2">
        <v>146469</v>
      </c>
      <c r="CS28" s="2">
        <v>118400</v>
      </c>
      <c r="CT28" s="2">
        <v>87506</v>
      </c>
      <c r="CU28" s="2">
        <v>101537</v>
      </c>
      <c r="CV28" s="2">
        <v>80590</v>
      </c>
      <c r="CW28" s="2">
        <v>98750</v>
      </c>
      <c r="CX28" s="2">
        <v>96133</v>
      </c>
      <c r="CY28" s="2">
        <v>89966</v>
      </c>
      <c r="CZ28" s="2">
        <v>69900</v>
      </c>
      <c r="DA28" s="2">
        <v>46666</v>
      </c>
      <c r="DB28" s="2">
        <v>130000</v>
      </c>
      <c r="DC28" s="2">
        <v>79000</v>
      </c>
      <c r="DD28" s="5">
        <f t="shared" si="6"/>
        <v>0.27244234441727072</v>
      </c>
      <c r="DE28" s="5">
        <f t="shared" si="7"/>
        <v>0.60017915795759924</v>
      </c>
      <c r="DF28" s="5">
        <f t="shared" si="8"/>
        <v>5.7612919505425184</v>
      </c>
      <c r="DG28" s="26">
        <v>60</v>
      </c>
      <c r="DH28" s="26">
        <v>137</v>
      </c>
      <c r="DI28" s="26">
        <v>98</v>
      </c>
      <c r="DJ28" s="16">
        <v>74</v>
      </c>
      <c r="DK28" s="16">
        <v>69</v>
      </c>
      <c r="DL28" s="16">
        <v>63</v>
      </c>
      <c r="DM28">
        <v>43</v>
      </c>
      <c r="DN28">
        <v>84</v>
      </c>
      <c r="DO28">
        <v>78</v>
      </c>
      <c r="DP28">
        <v>185</v>
      </c>
      <c r="DQ28">
        <v>110</v>
      </c>
      <c r="DR28" s="3">
        <v>180</v>
      </c>
      <c r="DS28" s="2">
        <v>111</v>
      </c>
      <c r="DT28" s="2">
        <v>180</v>
      </c>
      <c r="DU28" s="2">
        <v>88</v>
      </c>
      <c r="DV28" s="2">
        <v>93</v>
      </c>
      <c r="DW28" s="4">
        <v>134</v>
      </c>
      <c r="DX28" s="4">
        <v>172</v>
      </c>
      <c r="DY28" s="2">
        <v>65</v>
      </c>
      <c r="DZ28" s="2">
        <v>66</v>
      </c>
      <c r="EA28" s="2">
        <v>267</v>
      </c>
      <c r="EB28" s="2">
        <v>75</v>
      </c>
      <c r="EC28" s="2">
        <v>53</v>
      </c>
      <c r="ED28" s="2">
        <v>34</v>
      </c>
      <c r="EE28" s="2">
        <v>39</v>
      </c>
      <c r="EF28" s="2">
        <v>48</v>
      </c>
      <c r="EG28" s="2">
        <v>98</v>
      </c>
      <c r="EH28" s="2">
        <v>70</v>
      </c>
      <c r="EI28" s="2">
        <v>73</v>
      </c>
      <c r="EJ28" s="2">
        <v>84</v>
      </c>
      <c r="EK28" s="2">
        <v>32</v>
      </c>
      <c r="EL28" s="2">
        <v>7</v>
      </c>
      <c r="EM28" s="2">
        <v>89</v>
      </c>
      <c r="EN28" s="2">
        <v>50</v>
      </c>
      <c r="EO28" s="2">
        <v>82</v>
      </c>
      <c r="EP28" s="5">
        <f t="shared" si="9"/>
        <v>-0.56204379562043794</v>
      </c>
      <c r="EQ28" s="5">
        <f t="shared" si="10"/>
        <v>-4.7619047619047616E-2</v>
      </c>
      <c r="ER28" s="5">
        <f t="shared" si="11"/>
        <v>-0.45454545454545453</v>
      </c>
      <c r="ES28" s="26">
        <v>50</v>
      </c>
      <c r="ET28" s="26">
        <v>33</v>
      </c>
      <c r="EU28" s="26">
        <v>35</v>
      </c>
      <c r="EV28" s="16">
        <v>61</v>
      </c>
      <c r="EW28" s="16">
        <v>64</v>
      </c>
      <c r="EX28" s="16">
        <v>41</v>
      </c>
      <c r="EY28">
        <v>52</v>
      </c>
      <c r="EZ28">
        <v>50</v>
      </c>
      <c r="FA28">
        <v>41</v>
      </c>
      <c r="FB28">
        <v>51</v>
      </c>
      <c r="FC28">
        <v>36</v>
      </c>
      <c r="FD28" s="3">
        <v>40</v>
      </c>
      <c r="FE28" s="2">
        <v>52</v>
      </c>
      <c r="FF28" s="2">
        <v>35</v>
      </c>
      <c r="FG28" s="5">
        <f t="shared" si="12"/>
        <v>0.51515151515151514</v>
      </c>
      <c r="FH28" s="5">
        <f t="shared" si="13"/>
        <v>0.21951219512195122</v>
      </c>
      <c r="FI28" s="5">
        <f t="shared" si="14"/>
        <v>0.3888888888888889</v>
      </c>
      <c r="FJ28" s="31">
        <v>392250</v>
      </c>
      <c r="FK28" s="26">
        <v>299000</v>
      </c>
      <c r="FL28" s="26">
        <v>229000</v>
      </c>
      <c r="FM28" s="17">
        <v>239000</v>
      </c>
      <c r="FN28" s="17">
        <v>261950</v>
      </c>
      <c r="FO28" s="17">
        <v>249000</v>
      </c>
      <c r="FP28">
        <v>171200</v>
      </c>
      <c r="FQ28">
        <v>112500</v>
      </c>
      <c r="FR28">
        <v>79900</v>
      </c>
      <c r="FS28">
        <v>129000</v>
      </c>
      <c r="FT28">
        <v>55000</v>
      </c>
      <c r="FU28">
        <v>65000</v>
      </c>
      <c r="FV28" s="2">
        <v>42400</v>
      </c>
      <c r="FW28" s="2">
        <v>39900</v>
      </c>
      <c r="FX28" s="5">
        <f t="shared" si="15"/>
        <v>0.31187290969899667</v>
      </c>
      <c r="FY28" s="5">
        <f t="shared" si="16"/>
        <v>0.57530120481927716</v>
      </c>
      <c r="FZ28" s="5">
        <f t="shared" si="17"/>
        <v>6.1318181818181818</v>
      </c>
      <c r="GA28" s="31">
        <v>387683</v>
      </c>
      <c r="GB28" s="26">
        <v>297153</v>
      </c>
      <c r="GC28" s="26">
        <v>257405</v>
      </c>
      <c r="GD28" s="17">
        <v>246268</v>
      </c>
      <c r="GE28" s="17">
        <v>287092</v>
      </c>
      <c r="GF28" s="17">
        <v>244761</v>
      </c>
      <c r="GG28">
        <v>165677</v>
      </c>
      <c r="GH28">
        <v>133809</v>
      </c>
      <c r="GI28">
        <v>86680</v>
      </c>
      <c r="GJ28">
        <v>87316</v>
      </c>
      <c r="GK28">
        <v>56571</v>
      </c>
      <c r="GL28" s="3">
        <v>44020</v>
      </c>
      <c r="GM28" s="2">
        <v>51797</v>
      </c>
      <c r="GN28" s="2">
        <v>39385</v>
      </c>
      <c r="GO28" s="5">
        <f t="shared" si="18"/>
        <v>0.30465786985155796</v>
      </c>
      <c r="GP28" s="20">
        <f t="shared" si="19"/>
        <v>0.58392472657000094</v>
      </c>
      <c r="GQ28" s="20">
        <f t="shared" si="20"/>
        <v>5.8530342401583848</v>
      </c>
    </row>
    <row r="29" spans="1:199" ht="12.75" customHeight="1" x14ac:dyDescent="0.25">
      <c r="A29" s="2">
        <v>8027</v>
      </c>
      <c r="B29" s="12" t="s">
        <v>140</v>
      </c>
      <c r="C29" s="26">
        <v>13</v>
      </c>
      <c r="D29" s="26">
        <v>15</v>
      </c>
      <c r="E29" s="26">
        <v>21</v>
      </c>
      <c r="F29" s="16">
        <v>23</v>
      </c>
      <c r="G29" s="16">
        <v>24</v>
      </c>
      <c r="H29" s="16">
        <v>20</v>
      </c>
      <c r="I29">
        <v>17</v>
      </c>
      <c r="J29">
        <v>19</v>
      </c>
      <c r="K29">
        <v>16</v>
      </c>
      <c r="L29">
        <v>12</v>
      </c>
      <c r="M29">
        <v>14</v>
      </c>
      <c r="N29">
        <v>14</v>
      </c>
      <c r="O29" s="2">
        <v>22</v>
      </c>
      <c r="P29" s="2">
        <v>15</v>
      </c>
      <c r="Q29" s="2">
        <v>19</v>
      </c>
      <c r="R29" s="2">
        <v>20</v>
      </c>
      <c r="S29" s="2">
        <v>33</v>
      </c>
      <c r="T29" s="4">
        <v>15</v>
      </c>
      <c r="U29" s="2">
        <v>8</v>
      </c>
      <c r="V29" s="2">
        <v>24</v>
      </c>
      <c r="W29" s="2">
        <v>35</v>
      </c>
      <c r="X29" s="2">
        <v>32</v>
      </c>
      <c r="Y29" s="2">
        <v>29</v>
      </c>
      <c r="Z29" s="2">
        <v>20</v>
      </c>
      <c r="AA29" s="2">
        <v>14</v>
      </c>
      <c r="AB29" s="2">
        <v>14</v>
      </c>
      <c r="AC29" s="2">
        <v>12</v>
      </c>
      <c r="AD29" s="2">
        <v>7</v>
      </c>
      <c r="AE29" s="2">
        <v>9</v>
      </c>
      <c r="AF29" s="2">
        <v>6</v>
      </c>
      <c r="AG29" s="2">
        <v>2</v>
      </c>
      <c r="AH29" s="2">
        <v>4</v>
      </c>
      <c r="AI29" s="2">
        <v>0</v>
      </c>
      <c r="AJ29" s="2">
        <v>4</v>
      </c>
      <c r="AK29" s="2">
        <v>2</v>
      </c>
      <c r="AL29" s="5">
        <f t="shared" si="0"/>
        <v>-0.13333333333333333</v>
      </c>
      <c r="AM29" s="5">
        <f t="shared" si="1"/>
        <v>-0.35</v>
      </c>
      <c r="AN29" s="5">
        <f t="shared" si="2"/>
        <v>-7.1428571428571425E-2</v>
      </c>
      <c r="AO29" s="31">
        <v>440000</v>
      </c>
      <c r="AP29" s="26">
        <v>395000</v>
      </c>
      <c r="AQ29" s="26">
        <v>450000</v>
      </c>
      <c r="AR29" s="17">
        <v>234500</v>
      </c>
      <c r="AS29" s="17">
        <v>317500</v>
      </c>
      <c r="AT29" s="17">
        <v>318500</v>
      </c>
      <c r="AU29">
        <v>225000</v>
      </c>
      <c r="AV29">
        <v>170000</v>
      </c>
      <c r="AW29">
        <v>255000</v>
      </c>
      <c r="AX29">
        <v>135850</v>
      </c>
      <c r="AY29" s="8">
        <v>93750</v>
      </c>
      <c r="AZ29" s="8">
        <v>42500</v>
      </c>
      <c r="BA29" s="2">
        <v>85250</v>
      </c>
      <c r="BB29" s="2">
        <v>29250</v>
      </c>
      <c r="BC29" s="2">
        <v>36500</v>
      </c>
      <c r="BD29" s="2">
        <v>37750</v>
      </c>
      <c r="BE29" s="4">
        <v>36000</v>
      </c>
      <c r="BF29" s="4">
        <v>95000</v>
      </c>
      <c r="BG29" s="2">
        <v>265500</v>
      </c>
      <c r="BH29" s="2">
        <v>294950</v>
      </c>
      <c r="BI29" s="2">
        <v>286000</v>
      </c>
      <c r="BJ29" s="2">
        <v>225000</v>
      </c>
      <c r="BK29" s="2">
        <v>164000</v>
      </c>
      <c r="BL29" s="2">
        <v>178950</v>
      </c>
      <c r="BM29" s="2">
        <v>140400</v>
      </c>
      <c r="BN29" s="2">
        <v>117000</v>
      </c>
      <c r="BO29" s="2">
        <v>83250</v>
      </c>
      <c r="BP29" s="2">
        <v>66000</v>
      </c>
      <c r="BQ29" s="2">
        <v>69000</v>
      </c>
      <c r="BR29" s="2">
        <v>93750</v>
      </c>
      <c r="BS29" s="5">
        <f t="shared" si="3"/>
        <v>0.11392405063291139</v>
      </c>
      <c r="BT29" s="5">
        <f t="shared" si="4"/>
        <v>0.38147566718995291</v>
      </c>
      <c r="BU29" s="5">
        <f t="shared" si="5"/>
        <v>3.6933333333333334</v>
      </c>
      <c r="BV29" s="31">
        <v>417500</v>
      </c>
      <c r="BW29" s="26">
        <v>426273</v>
      </c>
      <c r="BX29" s="26">
        <v>399952</v>
      </c>
      <c r="BY29" s="17">
        <v>275217</v>
      </c>
      <c r="BZ29" s="17">
        <v>317708</v>
      </c>
      <c r="CA29" s="17">
        <v>300550</v>
      </c>
      <c r="CB29">
        <v>230647</v>
      </c>
      <c r="CC29">
        <v>190363</v>
      </c>
      <c r="CD29">
        <v>264229</v>
      </c>
      <c r="CE29">
        <v>159225</v>
      </c>
      <c r="CF29">
        <v>129994</v>
      </c>
      <c r="CG29" s="2">
        <v>105150</v>
      </c>
      <c r="CH29" s="2">
        <v>41089</v>
      </c>
      <c r="CI29" s="2">
        <v>49276</v>
      </c>
      <c r="CJ29" s="2">
        <v>49594</v>
      </c>
      <c r="CK29" s="4">
        <v>66953</v>
      </c>
      <c r="CL29" s="4">
        <v>121733</v>
      </c>
      <c r="CM29" s="2">
        <v>271562</v>
      </c>
      <c r="CN29" s="2">
        <v>311366</v>
      </c>
      <c r="CO29" s="2">
        <v>283454</v>
      </c>
      <c r="CP29" s="2">
        <v>232643</v>
      </c>
      <c r="CQ29" s="2">
        <v>206286</v>
      </c>
      <c r="CR29" s="2">
        <v>184755</v>
      </c>
      <c r="CS29" s="2">
        <v>151764</v>
      </c>
      <c r="CT29" s="2">
        <v>130025</v>
      </c>
      <c r="CU29" s="2">
        <v>98366</v>
      </c>
      <c r="CV29" s="2">
        <v>64285</v>
      </c>
      <c r="CW29" s="2">
        <v>66777</v>
      </c>
      <c r="CX29" s="2">
        <v>85250</v>
      </c>
      <c r="CY29" s="2">
        <v>104750</v>
      </c>
      <c r="CZ29" s="2">
        <v>49225</v>
      </c>
      <c r="DA29" s="2">
        <v>0</v>
      </c>
      <c r="DB29" s="2">
        <v>59700</v>
      </c>
      <c r="DC29" s="2">
        <v>41500</v>
      </c>
      <c r="DD29" s="5">
        <f t="shared" si="6"/>
        <v>-2.0580707668559819E-2</v>
      </c>
      <c r="DE29" s="5">
        <f t="shared" si="7"/>
        <v>0.38911994676426553</v>
      </c>
      <c r="DF29" s="5">
        <f t="shared" si="8"/>
        <v>2.2116866932319952</v>
      </c>
      <c r="DG29" s="26">
        <v>45</v>
      </c>
      <c r="DH29" s="26">
        <v>141</v>
      </c>
      <c r="DI29" s="26">
        <v>32</v>
      </c>
      <c r="DJ29" s="16">
        <v>104</v>
      </c>
      <c r="DK29" s="16">
        <v>81</v>
      </c>
      <c r="DL29" s="16">
        <v>65</v>
      </c>
      <c r="DM29">
        <v>38</v>
      </c>
      <c r="DN29">
        <v>99</v>
      </c>
      <c r="DO29">
        <v>47</v>
      </c>
      <c r="DP29">
        <v>79</v>
      </c>
      <c r="DQ29">
        <v>126</v>
      </c>
      <c r="DR29" s="3">
        <v>62</v>
      </c>
      <c r="DS29" s="2">
        <v>109</v>
      </c>
      <c r="DT29" s="2">
        <v>233</v>
      </c>
      <c r="DU29" s="2">
        <v>89</v>
      </c>
      <c r="DV29" s="2">
        <v>89</v>
      </c>
      <c r="DW29" s="4">
        <v>199</v>
      </c>
      <c r="DX29" s="4">
        <v>136</v>
      </c>
      <c r="DY29" s="2">
        <v>106</v>
      </c>
      <c r="DZ29" s="2">
        <v>102</v>
      </c>
      <c r="EA29" s="2">
        <v>49</v>
      </c>
      <c r="EB29" s="2">
        <v>82</v>
      </c>
      <c r="EC29" s="2">
        <v>30</v>
      </c>
      <c r="ED29" s="2">
        <v>63</v>
      </c>
      <c r="EE29" s="2">
        <v>49</v>
      </c>
      <c r="EF29" s="2">
        <v>48</v>
      </c>
      <c r="EG29" s="2">
        <v>61</v>
      </c>
      <c r="EH29" s="2">
        <v>40</v>
      </c>
      <c r="EI29" s="2">
        <v>77</v>
      </c>
      <c r="EJ29" s="2">
        <v>27</v>
      </c>
      <c r="EK29" s="2">
        <v>66</v>
      </c>
      <c r="EL29" s="2">
        <v>48</v>
      </c>
      <c r="EM29" s="2">
        <v>0</v>
      </c>
      <c r="EN29" s="2">
        <v>90</v>
      </c>
      <c r="EO29" s="2">
        <v>94</v>
      </c>
      <c r="EP29" s="5">
        <f t="shared" si="9"/>
        <v>-0.68085106382978722</v>
      </c>
      <c r="EQ29" s="5">
        <f t="shared" si="10"/>
        <v>-0.30769230769230771</v>
      </c>
      <c r="ER29" s="5">
        <f t="shared" si="11"/>
        <v>-0.6428571428571429</v>
      </c>
      <c r="ES29" s="26">
        <v>28</v>
      </c>
      <c r="ET29" s="26">
        <v>44</v>
      </c>
      <c r="EU29" s="26">
        <v>58</v>
      </c>
      <c r="EV29" s="16">
        <v>43</v>
      </c>
      <c r="EW29" s="16">
        <v>46</v>
      </c>
      <c r="EX29" s="16">
        <v>43</v>
      </c>
      <c r="EY29">
        <v>34</v>
      </c>
      <c r="EZ29">
        <v>29</v>
      </c>
      <c r="FA29">
        <v>42</v>
      </c>
      <c r="FB29">
        <v>38</v>
      </c>
      <c r="FC29">
        <v>25</v>
      </c>
      <c r="FD29" s="3">
        <v>39</v>
      </c>
      <c r="FE29" s="2">
        <v>43</v>
      </c>
      <c r="FF29" s="2">
        <v>32</v>
      </c>
      <c r="FG29" s="5">
        <f t="shared" si="12"/>
        <v>-0.36363636363636365</v>
      </c>
      <c r="FH29" s="5">
        <f t="shared" si="13"/>
        <v>-0.34883720930232559</v>
      </c>
      <c r="FI29" s="5">
        <f t="shared" si="14"/>
        <v>0.12</v>
      </c>
      <c r="FJ29" s="31">
        <v>524900</v>
      </c>
      <c r="FK29" s="26">
        <v>350000</v>
      </c>
      <c r="FL29" s="26">
        <v>375000</v>
      </c>
      <c r="FM29" s="17">
        <v>332000</v>
      </c>
      <c r="FN29" s="17">
        <v>389450</v>
      </c>
      <c r="FO29" s="17">
        <v>326000</v>
      </c>
      <c r="FP29">
        <v>254500</v>
      </c>
      <c r="FQ29">
        <v>210000</v>
      </c>
      <c r="FR29">
        <v>177450</v>
      </c>
      <c r="FS29">
        <v>167400</v>
      </c>
      <c r="FT29">
        <v>155000</v>
      </c>
      <c r="FU29">
        <v>134900</v>
      </c>
      <c r="FV29" s="2">
        <v>68000</v>
      </c>
      <c r="FW29" s="2">
        <v>45750</v>
      </c>
      <c r="FX29" s="5">
        <f t="shared" si="15"/>
        <v>0.49971428571428572</v>
      </c>
      <c r="FY29" s="5">
        <f t="shared" si="16"/>
        <v>0.6101226993865031</v>
      </c>
      <c r="FZ29" s="5">
        <f t="shared" si="17"/>
        <v>2.3864516129032256</v>
      </c>
      <c r="GA29" s="31">
        <v>438433</v>
      </c>
      <c r="GB29" s="26">
        <v>440160</v>
      </c>
      <c r="GC29" s="26">
        <v>398619</v>
      </c>
      <c r="GD29" s="17">
        <v>286478</v>
      </c>
      <c r="GE29" s="17">
        <v>323566</v>
      </c>
      <c r="GF29" s="17">
        <v>307265</v>
      </c>
      <c r="GG29">
        <v>245641</v>
      </c>
      <c r="GH29">
        <v>189373</v>
      </c>
      <c r="GI29">
        <v>261674</v>
      </c>
      <c r="GJ29">
        <v>171716</v>
      </c>
      <c r="GK29">
        <v>142124</v>
      </c>
      <c r="GL29" s="3">
        <v>80964</v>
      </c>
      <c r="GM29" s="2">
        <v>112446</v>
      </c>
      <c r="GN29" s="2">
        <v>51637</v>
      </c>
      <c r="GO29" s="5">
        <f t="shared" si="18"/>
        <v>-3.9235732460923302E-3</v>
      </c>
      <c r="GP29" s="20">
        <f t="shared" si="19"/>
        <v>0.42688884187915971</v>
      </c>
      <c r="GQ29" s="20">
        <f t="shared" si="20"/>
        <v>2.084862514424024</v>
      </c>
    </row>
    <row r="30" spans="1:199" ht="12.75" customHeight="1" x14ac:dyDescent="0.25">
      <c r="A30" s="2">
        <v>8028</v>
      </c>
      <c r="B30" s="12" t="s">
        <v>141</v>
      </c>
      <c r="C30" s="26">
        <v>9</v>
      </c>
      <c r="D30" s="26">
        <v>11</v>
      </c>
      <c r="E30" s="26">
        <v>12</v>
      </c>
      <c r="F30" s="16">
        <v>13</v>
      </c>
      <c r="G30" s="16">
        <v>15</v>
      </c>
      <c r="H30" s="16">
        <v>14</v>
      </c>
      <c r="I30">
        <v>6</v>
      </c>
      <c r="J30">
        <v>7</v>
      </c>
      <c r="K30">
        <v>7</v>
      </c>
      <c r="L30">
        <v>10</v>
      </c>
      <c r="M30">
        <v>16</v>
      </c>
      <c r="N30">
        <v>10</v>
      </c>
      <c r="O30" s="2">
        <v>12</v>
      </c>
      <c r="P30" s="2">
        <v>4</v>
      </c>
      <c r="Q30" s="2">
        <v>4</v>
      </c>
      <c r="R30" s="2">
        <v>5</v>
      </c>
      <c r="S30" s="2">
        <v>3</v>
      </c>
      <c r="T30" s="4">
        <v>4</v>
      </c>
      <c r="U30" s="2">
        <v>6</v>
      </c>
      <c r="V30" s="2">
        <v>17</v>
      </c>
      <c r="W30" s="2">
        <v>19</v>
      </c>
      <c r="X30" s="2">
        <v>12</v>
      </c>
      <c r="Y30" s="2">
        <v>14</v>
      </c>
      <c r="Z30" s="2">
        <v>18</v>
      </c>
      <c r="AA30" s="2">
        <v>19</v>
      </c>
      <c r="AB30" s="2">
        <v>16</v>
      </c>
      <c r="AC30" s="2">
        <v>16</v>
      </c>
      <c r="AD30" s="2">
        <v>16</v>
      </c>
      <c r="AE30" s="2">
        <v>15</v>
      </c>
      <c r="AF30" s="2">
        <v>9</v>
      </c>
      <c r="AG30" s="2">
        <v>16</v>
      </c>
      <c r="AH30" s="2">
        <v>9</v>
      </c>
      <c r="AI30" s="2">
        <v>6</v>
      </c>
      <c r="AJ30" s="2">
        <v>4</v>
      </c>
      <c r="AK30" s="2">
        <v>3</v>
      </c>
      <c r="AL30" s="5">
        <f t="shared" si="0"/>
        <v>-0.18181818181818182</v>
      </c>
      <c r="AM30" s="5">
        <f t="shared" si="1"/>
        <v>-0.35714285714285715</v>
      </c>
      <c r="AN30" s="5">
        <f t="shared" si="2"/>
        <v>-0.4375</v>
      </c>
      <c r="AO30" s="31">
        <v>590000</v>
      </c>
      <c r="AP30" s="26">
        <v>743000</v>
      </c>
      <c r="AQ30" s="26">
        <v>553250</v>
      </c>
      <c r="AR30" s="17">
        <v>500000</v>
      </c>
      <c r="AS30" s="17">
        <v>690000</v>
      </c>
      <c r="AT30" s="17">
        <v>672500</v>
      </c>
      <c r="AU30">
        <v>615000</v>
      </c>
      <c r="AV30">
        <v>560000</v>
      </c>
      <c r="AW30">
        <v>451000</v>
      </c>
      <c r="AX30">
        <v>422500</v>
      </c>
      <c r="AY30" s="8">
        <v>400000</v>
      </c>
      <c r="AZ30" s="8">
        <v>307750</v>
      </c>
      <c r="BA30" s="2">
        <v>335000</v>
      </c>
      <c r="BB30" s="2">
        <v>151000</v>
      </c>
      <c r="BC30" s="2">
        <v>210000</v>
      </c>
      <c r="BD30" s="2">
        <v>134000</v>
      </c>
      <c r="BE30" s="4">
        <v>108000</v>
      </c>
      <c r="BF30" s="4">
        <v>317500</v>
      </c>
      <c r="BG30" s="2">
        <v>367500</v>
      </c>
      <c r="BH30" s="2">
        <v>435000</v>
      </c>
      <c r="BI30" s="2">
        <v>360000</v>
      </c>
      <c r="BJ30" s="2">
        <v>452500</v>
      </c>
      <c r="BK30" s="2">
        <v>365500</v>
      </c>
      <c r="BL30" s="2">
        <v>317500</v>
      </c>
      <c r="BM30" s="2">
        <v>390000</v>
      </c>
      <c r="BN30" s="2">
        <v>254500</v>
      </c>
      <c r="BO30" s="2">
        <v>235500</v>
      </c>
      <c r="BP30" s="2">
        <v>232500</v>
      </c>
      <c r="BQ30" s="2">
        <v>213000</v>
      </c>
      <c r="BR30" s="2">
        <v>65000</v>
      </c>
      <c r="BS30" s="5">
        <f t="shared" si="3"/>
        <v>-0.20592193808882908</v>
      </c>
      <c r="BT30" s="5">
        <f t="shared" si="4"/>
        <v>-0.12267657992565056</v>
      </c>
      <c r="BU30" s="5">
        <f t="shared" si="5"/>
        <v>0.47499999999999998</v>
      </c>
      <c r="BV30" s="31">
        <v>616611</v>
      </c>
      <c r="BW30" s="26">
        <v>731227</v>
      </c>
      <c r="BX30" s="26">
        <v>581472</v>
      </c>
      <c r="BY30" s="17">
        <v>483038</v>
      </c>
      <c r="BZ30" s="17">
        <v>763420</v>
      </c>
      <c r="CA30" s="17">
        <v>617607</v>
      </c>
      <c r="CB30">
        <v>643500</v>
      </c>
      <c r="CC30">
        <v>661292</v>
      </c>
      <c r="CD30">
        <v>519285</v>
      </c>
      <c r="CE30">
        <v>427600</v>
      </c>
      <c r="CF30">
        <v>456035</v>
      </c>
      <c r="CG30" s="2">
        <v>370125</v>
      </c>
      <c r="CH30" s="2">
        <v>459250</v>
      </c>
      <c r="CI30" s="2">
        <v>229750</v>
      </c>
      <c r="CJ30" s="2">
        <v>207060</v>
      </c>
      <c r="CK30" s="4">
        <v>144666</v>
      </c>
      <c r="CL30" s="4">
        <v>383725</v>
      </c>
      <c r="CM30" s="2">
        <v>385000</v>
      </c>
      <c r="CN30" s="2">
        <v>431111</v>
      </c>
      <c r="CO30" s="2">
        <v>444433</v>
      </c>
      <c r="CP30" s="2">
        <v>518991</v>
      </c>
      <c r="CQ30" s="2">
        <v>374303</v>
      </c>
      <c r="CR30" s="2">
        <v>298527</v>
      </c>
      <c r="CS30" s="2">
        <v>371963</v>
      </c>
      <c r="CT30" s="2">
        <v>255462</v>
      </c>
      <c r="CU30" s="2">
        <v>273775</v>
      </c>
      <c r="CV30" s="2">
        <v>213453</v>
      </c>
      <c r="CW30" s="2">
        <v>190333</v>
      </c>
      <c r="CX30" s="2">
        <v>121500</v>
      </c>
      <c r="CY30" s="2">
        <v>163700</v>
      </c>
      <c r="CZ30" s="2">
        <v>160333</v>
      </c>
      <c r="DA30" s="2">
        <v>151166</v>
      </c>
      <c r="DB30" s="2">
        <v>158750</v>
      </c>
      <c r="DC30" s="2">
        <v>131500</v>
      </c>
      <c r="DD30" s="5">
        <f t="shared" si="6"/>
        <v>-0.15674475915139896</v>
      </c>
      <c r="DE30" s="5">
        <f t="shared" si="7"/>
        <v>-1.6126760221305781E-3</v>
      </c>
      <c r="DF30" s="5">
        <f t="shared" si="8"/>
        <v>0.35211332463517053</v>
      </c>
      <c r="DG30" s="26">
        <v>67</v>
      </c>
      <c r="DH30" s="26">
        <v>26</v>
      </c>
      <c r="DI30" s="26">
        <v>52</v>
      </c>
      <c r="DJ30" s="16">
        <v>68</v>
      </c>
      <c r="DK30" s="16">
        <v>61</v>
      </c>
      <c r="DL30" s="16">
        <v>62</v>
      </c>
      <c r="DM30">
        <v>35</v>
      </c>
      <c r="DN30">
        <v>116</v>
      </c>
      <c r="DO30">
        <v>14</v>
      </c>
      <c r="DP30">
        <v>54</v>
      </c>
      <c r="DQ30">
        <v>87</v>
      </c>
      <c r="DR30" s="3">
        <v>65</v>
      </c>
      <c r="DS30" s="2">
        <v>217</v>
      </c>
      <c r="DT30" s="2">
        <v>115</v>
      </c>
      <c r="DU30" s="2">
        <v>113</v>
      </c>
      <c r="DV30" s="2">
        <v>124</v>
      </c>
      <c r="DW30" s="4">
        <v>123</v>
      </c>
      <c r="DX30" s="4">
        <v>197</v>
      </c>
      <c r="DY30" s="2">
        <v>204</v>
      </c>
      <c r="DZ30" s="2">
        <v>106</v>
      </c>
      <c r="EA30" s="2">
        <v>55</v>
      </c>
      <c r="EB30" s="2">
        <v>86</v>
      </c>
      <c r="EC30" s="2">
        <v>42</v>
      </c>
      <c r="ED30" s="2">
        <v>53</v>
      </c>
      <c r="EE30" s="2">
        <v>40</v>
      </c>
      <c r="EF30" s="2">
        <v>21</v>
      </c>
      <c r="EG30" s="2">
        <v>36</v>
      </c>
      <c r="EH30" s="2">
        <v>34</v>
      </c>
      <c r="EI30" s="2">
        <v>84</v>
      </c>
      <c r="EJ30" s="2">
        <v>57</v>
      </c>
      <c r="EK30" s="2">
        <v>73</v>
      </c>
      <c r="EL30" s="2">
        <v>31</v>
      </c>
      <c r="EM30" s="2">
        <v>106</v>
      </c>
      <c r="EN30" s="2">
        <v>80</v>
      </c>
      <c r="EO30" s="2">
        <v>29</v>
      </c>
      <c r="EP30" s="5">
        <f t="shared" si="9"/>
        <v>1.5769230769230769</v>
      </c>
      <c r="EQ30" s="5">
        <f t="shared" si="10"/>
        <v>8.0645161290322578E-2</v>
      </c>
      <c r="ER30" s="5">
        <f t="shared" si="11"/>
        <v>-0.22988505747126436</v>
      </c>
      <c r="ES30" s="26">
        <v>24</v>
      </c>
      <c r="ET30" s="26">
        <v>30</v>
      </c>
      <c r="EU30" s="26">
        <v>20</v>
      </c>
      <c r="EV30" s="16">
        <v>28</v>
      </c>
      <c r="EW30" s="16">
        <v>23</v>
      </c>
      <c r="EX30" s="16">
        <v>47</v>
      </c>
      <c r="EY30">
        <v>13</v>
      </c>
      <c r="EZ30">
        <v>19</v>
      </c>
      <c r="FA30">
        <v>13</v>
      </c>
      <c r="FB30">
        <v>22</v>
      </c>
      <c r="FC30">
        <v>20</v>
      </c>
      <c r="FD30" s="3">
        <v>22</v>
      </c>
      <c r="FE30" s="2">
        <v>13</v>
      </c>
      <c r="FF30" s="2">
        <v>18</v>
      </c>
      <c r="FG30" s="5">
        <f t="shared" si="12"/>
        <v>-0.2</v>
      </c>
      <c r="FH30" s="5">
        <f t="shared" si="13"/>
        <v>-0.48936170212765956</v>
      </c>
      <c r="FI30" s="5">
        <f t="shared" si="14"/>
        <v>0.2</v>
      </c>
      <c r="FJ30" s="31">
        <v>717000</v>
      </c>
      <c r="FK30" s="26">
        <v>739000</v>
      </c>
      <c r="FL30" s="26">
        <v>754000</v>
      </c>
      <c r="FM30" s="17">
        <v>762500</v>
      </c>
      <c r="FN30" s="17">
        <v>725000</v>
      </c>
      <c r="FO30" s="17">
        <v>719900</v>
      </c>
      <c r="FP30">
        <v>585000</v>
      </c>
      <c r="FQ30">
        <v>522500</v>
      </c>
      <c r="FR30">
        <v>525000</v>
      </c>
      <c r="FS30">
        <v>449000</v>
      </c>
      <c r="FT30">
        <v>364450</v>
      </c>
      <c r="FU30">
        <v>352000</v>
      </c>
      <c r="FV30" s="2">
        <v>489000</v>
      </c>
      <c r="FW30" s="2">
        <v>319950</v>
      </c>
      <c r="FX30" s="5">
        <f t="shared" si="15"/>
        <v>-2.9769959404600813E-2</v>
      </c>
      <c r="FY30" s="5">
        <f t="shared" si="16"/>
        <v>-4.0283372690651477E-3</v>
      </c>
      <c r="FZ30" s="5">
        <f t="shared" si="17"/>
        <v>0.96734805871861707</v>
      </c>
      <c r="GA30" s="31">
        <v>610422</v>
      </c>
      <c r="GB30" s="26">
        <v>741882</v>
      </c>
      <c r="GC30" s="26">
        <v>591692</v>
      </c>
      <c r="GD30" s="17">
        <v>500000</v>
      </c>
      <c r="GE30" s="17">
        <v>818900</v>
      </c>
      <c r="GF30" s="17">
        <v>614049</v>
      </c>
      <c r="GG30">
        <v>657800</v>
      </c>
      <c r="GH30">
        <v>682485</v>
      </c>
      <c r="GI30">
        <v>544114</v>
      </c>
      <c r="GJ30">
        <v>428610</v>
      </c>
      <c r="GK30">
        <v>475608</v>
      </c>
      <c r="GL30" s="3">
        <v>334970</v>
      </c>
      <c r="GM30" s="2">
        <v>387274</v>
      </c>
      <c r="GN30" s="2">
        <v>485450</v>
      </c>
      <c r="GO30" s="5">
        <f t="shared" si="18"/>
        <v>-0.17719799105518128</v>
      </c>
      <c r="GP30" s="20">
        <f t="shared" si="19"/>
        <v>-5.9066947426019744E-3</v>
      </c>
      <c r="GQ30" s="20">
        <f t="shared" si="20"/>
        <v>0.28345612353030225</v>
      </c>
    </row>
    <row r="31" spans="1:199" ht="12.75" customHeight="1" x14ac:dyDescent="0.25">
      <c r="A31" s="2">
        <v>8029</v>
      </c>
      <c r="B31" s="12" t="s">
        <v>142</v>
      </c>
      <c r="C31" s="26">
        <v>38</v>
      </c>
      <c r="D31" s="26">
        <v>31</v>
      </c>
      <c r="E31" s="26">
        <v>23</v>
      </c>
      <c r="F31" s="16">
        <v>34</v>
      </c>
      <c r="G31" s="16">
        <v>43</v>
      </c>
      <c r="H31" s="16">
        <v>46</v>
      </c>
      <c r="I31">
        <v>37</v>
      </c>
      <c r="J31">
        <v>47</v>
      </c>
      <c r="K31">
        <v>39</v>
      </c>
      <c r="L31">
        <v>29</v>
      </c>
      <c r="M31">
        <v>32</v>
      </c>
      <c r="N31">
        <v>28</v>
      </c>
      <c r="O31" s="2">
        <v>30</v>
      </c>
      <c r="P31" s="2">
        <v>39</v>
      </c>
      <c r="Q31" s="2">
        <v>20</v>
      </c>
      <c r="R31" s="2">
        <v>40</v>
      </c>
      <c r="S31" s="2">
        <v>41</v>
      </c>
      <c r="T31" s="4">
        <v>23</v>
      </c>
      <c r="U31" s="2">
        <v>29</v>
      </c>
      <c r="V31" s="2">
        <v>34</v>
      </c>
      <c r="W31" s="2">
        <v>50</v>
      </c>
      <c r="X31" s="2">
        <v>43</v>
      </c>
      <c r="Y31" s="2">
        <v>38</v>
      </c>
      <c r="Z31" s="2">
        <v>26</v>
      </c>
      <c r="AA31" s="2">
        <v>13</v>
      </c>
      <c r="AB31" s="2">
        <v>22</v>
      </c>
      <c r="AC31" s="2">
        <v>18</v>
      </c>
      <c r="AD31" s="2">
        <v>17</v>
      </c>
      <c r="AE31" s="2">
        <v>12</v>
      </c>
      <c r="AF31" s="2">
        <v>8</v>
      </c>
      <c r="AG31" s="2">
        <v>11</v>
      </c>
      <c r="AH31" s="2">
        <v>6</v>
      </c>
      <c r="AI31" s="2">
        <v>16</v>
      </c>
      <c r="AJ31" s="2">
        <v>3</v>
      </c>
      <c r="AK31" s="2">
        <v>4</v>
      </c>
      <c r="AL31" s="5">
        <f t="shared" si="0"/>
        <v>0.22580645161290322</v>
      </c>
      <c r="AM31" s="5">
        <f t="shared" si="1"/>
        <v>-0.17391304347826086</v>
      </c>
      <c r="AN31" s="5">
        <f t="shared" si="2"/>
        <v>0.1875</v>
      </c>
      <c r="AO31" s="31">
        <v>364000</v>
      </c>
      <c r="AP31" s="26">
        <v>315000</v>
      </c>
      <c r="AQ31" s="26">
        <v>275000</v>
      </c>
      <c r="AR31" s="17">
        <v>260000</v>
      </c>
      <c r="AS31" s="17">
        <v>312000</v>
      </c>
      <c r="AT31" s="17">
        <v>206500</v>
      </c>
      <c r="AU31">
        <v>185000</v>
      </c>
      <c r="AV31">
        <v>166000</v>
      </c>
      <c r="AW31">
        <v>116000</v>
      </c>
      <c r="AX31">
        <v>57500</v>
      </c>
      <c r="AY31" s="8">
        <v>66500</v>
      </c>
      <c r="AZ31" s="8">
        <v>46000</v>
      </c>
      <c r="BA31" s="2">
        <v>30000</v>
      </c>
      <c r="BB31" s="2">
        <v>35500</v>
      </c>
      <c r="BC31" s="2">
        <v>30000</v>
      </c>
      <c r="BD31" s="2">
        <v>27612</v>
      </c>
      <c r="BE31" s="4">
        <v>30000</v>
      </c>
      <c r="BF31" s="4">
        <v>75000</v>
      </c>
      <c r="BG31" s="2">
        <v>224500</v>
      </c>
      <c r="BH31" s="2">
        <v>300000</v>
      </c>
      <c r="BI31" s="2">
        <v>250000</v>
      </c>
      <c r="BJ31" s="2">
        <v>200000</v>
      </c>
      <c r="BK31" s="2">
        <v>149950</v>
      </c>
      <c r="BL31" s="2">
        <v>103750</v>
      </c>
      <c r="BM31" s="2">
        <v>125000</v>
      </c>
      <c r="BN31" s="2">
        <v>76500</v>
      </c>
      <c r="BO31" s="2">
        <v>63000</v>
      </c>
      <c r="BP31" s="2">
        <v>75000</v>
      </c>
      <c r="BQ31" s="2">
        <v>85750</v>
      </c>
      <c r="BR31" s="2">
        <v>93000</v>
      </c>
      <c r="BS31" s="5">
        <f t="shared" si="3"/>
        <v>0.15555555555555556</v>
      </c>
      <c r="BT31" s="5">
        <f t="shared" si="4"/>
        <v>0.76271186440677963</v>
      </c>
      <c r="BU31" s="5">
        <f t="shared" si="5"/>
        <v>4.4736842105263159</v>
      </c>
      <c r="BV31" s="31">
        <v>357437</v>
      </c>
      <c r="BW31" s="26">
        <v>323301</v>
      </c>
      <c r="BX31" s="26">
        <v>269322</v>
      </c>
      <c r="BY31" s="17">
        <v>253970</v>
      </c>
      <c r="BZ31" s="17">
        <v>285595</v>
      </c>
      <c r="CA31" s="17">
        <v>206686</v>
      </c>
      <c r="CB31">
        <v>187402</v>
      </c>
      <c r="CC31">
        <v>159150</v>
      </c>
      <c r="CD31">
        <v>133243</v>
      </c>
      <c r="CE31">
        <v>83813</v>
      </c>
      <c r="CF31">
        <v>72251</v>
      </c>
      <c r="CG31" s="2">
        <v>66498</v>
      </c>
      <c r="CH31" s="2">
        <v>45574</v>
      </c>
      <c r="CI31" s="2">
        <v>54649</v>
      </c>
      <c r="CJ31" s="2">
        <v>37805</v>
      </c>
      <c r="CK31" s="4">
        <v>46899</v>
      </c>
      <c r="CL31" s="4">
        <v>119563</v>
      </c>
      <c r="CM31" s="2">
        <v>238085</v>
      </c>
      <c r="CN31" s="2">
        <v>312154</v>
      </c>
      <c r="CO31" s="2">
        <v>253924</v>
      </c>
      <c r="CP31" s="2">
        <v>190337</v>
      </c>
      <c r="CQ31" s="2">
        <v>151560</v>
      </c>
      <c r="CR31" s="2">
        <v>118651</v>
      </c>
      <c r="CS31" s="2">
        <v>107389</v>
      </c>
      <c r="CT31" s="2">
        <v>80986</v>
      </c>
      <c r="CU31" s="2">
        <v>73133</v>
      </c>
      <c r="CV31" s="2">
        <v>85294</v>
      </c>
      <c r="CW31" s="2">
        <v>83950</v>
      </c>
      <c r="CX31" s="2">
        <v>84000</v>
      </c>
      <c r="CY31" s="2">
        <v>99136</v>
      </c>
      <c r="CZ31" s="2">
        <v>78316</v>
      </c>
      <c r="DA31" s="2">
        <v>46250</v>
      </c>
      <c r="DB31" s="2">
        <v>44333</v>
      </c>
      <c r="DC31" s="2">
        <v>60250</v>
      </c>
      <c r="DD31" s="5">
        <f t="shared" si="6"/>
        <v>0.10558581631359013</v>
      </c>
      <c r="DE31" s="5">
        <f t="shared" si="7"/>
        <v>0.72937209099793887</v>
      </c>
      <c r="DF31" s="5">
        <f t="shared" si="8"/>
        <v>3.9471564407413045</v>
      </c>
      <c r="DG31" s="26">
        <v>106</v>
      </c>
      <c r="DH31" s="26">
        <v>72</v>
      </c>
      <c r="DI31" s="26">
        <v>48</v>
      </c>
      <c r="DJ31" s="16">
        <v>82</v>
      </c>
      <c r="DK31" s="16">
        <v>52</v>
      </c>
      <c r="DL31" s="16">
        <v>91</v>
      </c>
      <c r="DM31">
        <v>34</v>
      </c>
      <c r="DN31">
        <v>81</v>
      </c>
      <c r="DO31">
        <v>88</v>
      </c>
      <c r="DP31">
        <v>120</v>
      </c>
      <c r="DQ31">
        <v>81</v>
      </c>
      <c r="DR31" s="3">
        <v>134</v>
      </c>
      <c r="DS31" s="2">
        <v>119</v>
      </c>
      <c r="DT31" s="2">
        <v>139</v>
      </c>
      <c r="DU31" s="2">
        <v>169</v>
      </c>
      <c r="DV31" s="2">
        <v>114</v>
      </c>
      <c r="DW31" s="4">
        <v>105</v>
      </c>
      <c r="DX31" s="4">
        <v>161</v>
      </c>
      <c r="DY31" s="2">
        <v>117</v>
      </c>
      <c r="DZ31" s="2">
        <v>98</v>
      </c>
      <c r="EA31" s="2">
        <v>75</v>
      </c>
      <c r="EB31" s="2">
        <v>59</v>
      </c>
      <c r="EC31" s="2">
        <v>36</v>
      </c>
      <c r="ED31" s="2">
        <v>18</v>
      </c>
      <c r="EE31" s="2">
        <v>44</v>
      </c>
      <c r="EF31" s="2">
        <v>71</v>
      </c>
      <c r="EG31" s="2">
        <v>22</v>
      </c>
      <c r="EH31" s="2">
        <v>49</v>
      </c>
      <c r="EI31" s="2">
        <v>63</v>
      </c>
      <c r="EJ31" s="2">
        <v>83</v>
      </c>
      <c r="EK31" s="2">
        <v>100</v>
      </c>
      <c r="EL31" s="2">
        <v>64</v>
      </c>
      <c r="EM31" s="2">
        <v>67</v>
      </c>
      <c r="EN31" s="2">
        <v>34</v>
      </c>
      <c r="EO31" s="2">
        <v>84</v>
      </c>
      <c r="EP31" s="5">
        <f t="shared" si="9"/>
        <v>0.47222222222222221</v>
      </c>
      <c r="EQ31" s="5">
        <f t="shared" si="10"/>
        <v>0.16483516483516483</v>
      </c>
      <c r="ER31" s="5">
        <f t="shared" si="11"/>
        <v>0.30864197530864196</v>
      </c>
      <c r="ES31" s="26">
        <v>60</v>
      </c>
      <c r="ET31" s="26">
        <v>61</v>
      </c>
      <c r="EU31" s="26">
        <v>80</v>
      </c>
      <c r="EV31" s="16">
        <v>93</v>
      </c>
      <c r="EW31" s="16">
        <v>90</v>
      </c>
      <c r="EX31" s="16">
        <v>68</v>
      </c>
      <c r="EY31">
        <v>99</v>
      </c>
      <c r="EZ31">
        <v>82</v>
      </c>
      <c r="FA31">
        <v>76</v>
      </c>
      <c r="FB31">
        <v>85</v>
      </c>
      <c r="FC31">
        <v>76</v>
      </c>
      <c r="FD31" s="3">
        <v>75</v>
      </c>
      <c r="FE31" s="2">
        <v>88</v>
      </c>
      <c r="FF31" s="2">
        <v>69</v>
      </c>
      <c r="FG31" s="5">
        <f t="shared" si="12"/>
        <v>-1.6393442622950821E-2</v>
      </c>
      <c r="FH31" s="5">
        <f t="shared" si="13"/>
        <v>-0.11764705882352941</v>
      </c>
      <c r="FI31" s="5">
        <f t="shared" si="14"/>
        <v>-0.21052631578947367</v>
      </c>
      <c r="FJ31" s="31">
        <v>420000</v>
      </c>
      <c r="FK31" s="26">
        <v>280000</v>
      </c>
      <c r="FL31" s="26">
        <v>299000</v>
      </c>
      <c r="FM31" s="17">
        <v>285000</v>
      </c>
      <c r="FN31" s="17">
        <v>299700</v>
      </c>
      <c r="FO31" s="17">
        <v>254900</v>
      </c>
      <c r="FP31">
        <v>168900</v>
      </c>
      <c r="FQ31">
        <v>161000</v>
      </c>
      <c r="FR31">
        <v>157000</v>
      </c>
      <c r="FS31">
        <v>125000</v>
      </c>
      <c r="FT31">
        <v>100250</v>
      </c>
      <c r="FU31">
        <v>79500</v>
      </c>
      <c r="FV31" s="2">
        <v>73000</v>
      </c>
      <c r="FW31" s="2">
        <v>50900</v>
      </c>
      <c r="FX31" s="5">
        <f t="shared" si="15"/>
        <v>0.5</v>
      </c>
      <c r="FY31" s="5">
        <f t="shared" si="16"/>
        <v>0.64770498234601803</v>
      </c>
      <c r="FZ31" s="5">
        <f t="shared" si="17"/>
        <v>3.1895261845386536</v>
      </c>
      <c r="GA31" s="31">
        <v>357678</v>
      </c>
      <c r="GB31" s="26">
        <v>321276</v>
      </c>
      <c r="GC31" s="26">
        <v>266387</v>
      </c>
      <c r="GD31" s="17">
        <v>260349</v>
      </c>
      <c r="GE31" s="17">
        <v>285530</v>
      </c>
      <c r="GF31" s="17">
        <v>211576</v>
      </c>
      <c r="GG31">
        <v>192966</v>
      </c>
      <c r="GH31">
        <v>164533</v>
      </c>
      <c r="GI31">
        <v>142756</v>
      </c>
      <c r="GJ31">
        <v>87505</v>
      </c>
      <c r="GK31">
        <v>75245</v>
      </c>
      <c r="GL31" s="3">
        <v>63944</v>
      </c>
      <c r="GM31" s="2">
        <v>76135</v>
      </c>
      <c r="GN31" s="2">
        <v>46088</v>
      </c>
      <c r="GO31" s="5">
        <f t="shared" si="18"/>
        <v>0.11330444851156016</v>
      </c>
      <c r="GP31" s="20">
        <f t="shared" si="19"/>
        <v>0.69054146027904861</v>
      </c>
      <c r="GQ31" s="20">
        <f t="shared" si="20"/>
        <v>3.7535118612532394</v>
      </c>
    </row>
    <row r="32" spans="1:199" ht="12.75" customHeight="1" x14ac:dyDescent="0.25">
      <c r="A32" s="2">
        <v>8030</v>
      </c>
      <c r="B32" s="12" t="s">
        <v>143</v>
      </c>
      <c r="C32" s="26">
        <v>27</v>
      </c>
      <c r="D32" s="26">
        <v>11</v>
      </c>
      <c r="E32" s="26">
        <v>22</v>
      </c>
      <c r="F32" s="16">
        <v>26</v>
      </c>
      <c r="G32" s="16">
        <v>29</v>
      </c>
      <c r="H32" s="16">
        <v>31</v>
      </c>
      <c r="I32">
        <v>36</v>
      </c>
      <c r="J32">
        <v>29</v>
      </c>
      <c r="K32">
        <v>30</v>
      </c>
      <c r="L32">
        <v>34</v>
      </c>
      <c r="M32">
        <v>27</v>
      </c>
      <c r="N32">
        <v>28</v>
      </c>
      <c r="O32" s="2">
        <v>38</v>
      </c>
      <c r="P32" s="2">
        <v>24</v>
      </c>
      <c r="Q32" s="2">
        <v>33</v>
      </c>
      <c r="R32" s="2">
        <v>34</v>
      </c>
      <c r="S32" s="2">
        <v>33</v>
      </c>
      <c r="T32" s="4">
        <v>12</v>
      </c>
      <c r="U32" s="2">
        <v>13</v>
      </c>
      <c r="V32" s="2">
        <v>42</v>
      </c>
      <c r="W32" s="2">
        <v>52</v>
      </c>
      <c r="X32" s="2">
        <v>44</v>
      </c>
      <c r="Y32" s="2">
        <v>44</v>
      </c>
      <c r="Z32" s="2">
        <v>50</v>
      </c>
      <c r="AA32" s="2">
        <v>34</v>
      </c>
      <c r="AB32" s="2">
        <v>30</v>
      </c>
      <c r="AC32" s="2">
        <v>35</v>
      </c>
      <c r="AD32" s="2">
        <v>35</v>
      </c>
      <c r="AE32" s="2">
        <v>36</v>
      </c>
      <c r="AF32" s="2">
        <v>39</v>
      </c>
      <c r="AG32" s="2">
        <v>35</v>
      </c>
      <c r="AH32" s="2">
        <v>25</v>
      </c>
      <c r="AI32" s="2">
        <v>46</v>
      </c>
      <c r="AJ32" s="2">
        <v>27</v>
      </c>
      <c r="AK32" s="2">
        <v>3</v>
      </c>
      <c r="AL32" s="5">
        <f t="shared" si="0"/>
        <v>1.4545454545454546</v>
      </c>
      <c r="AM32" s="5">
        <f t="shared" si="1"/>
        <v>-0.12903225806451613</v>
      </c>
      <c r="AN32" s="5">
        <f t="shared" si="2"/>
        <v>0</v>
      </c>
      <c r="AO32" s="31">
        <v>298000</v>
      </c>
      <c r="AP32" s="26">
        <v>335000</v>
      </c>
      <c r="AQ32" s="26">
        <v>272500</v>
      </c>
      <c r="AR32" s="17">
        <v>277500</v>
      </c>
      <c r="AS32" s="17">
        <v>280000</v>
      </c>
      <c r="AT32" s="17">
        <v>254900</v>
      </c>
      <c r="AU32">
        <v>217500</v>
      </c>
      <c r="AV32">
        <v>208000</v>
      </c>
      <c r="AW32">
        <v>122500</v>
      </c>
      <c r="AX32">
        <v>108500</v>
      </c>
      <c r="AY32" s="8">
        <v>63000</v>
      </c>
      <c r="AZ32" s="8">
        <v>71550</v>
      </c>
      <c r="BA32" s="2">
        <v>69000</v>
      </c>
      <c r="BB32" s="2">
        <v>57500</v>
      </c>
      <c r="BC32" s="2">
        <v>65000</v>
      </c>
      <c r="BD32" s="2">
        <v>59950</v>
      </c>
      <c r="BE32" s="4">
        <v>50000</v>
      </c>
      <c r="BF32" s="4">
        <v>155000</v>
      </c>
      <c r="BG32" s="2">
        <v>205000</v>
      </c>
      <c r="BH32" s="2">
        <v>267500</v>
      </c>
      <c r="BI32" s="2">
        <v>247500</v>
      </c>
      <c r="BJ32" s="2">
        <v>224450</v>
      </c>
      <c r="BK32" s="2">
        <v>182000</v>
      </c>
      <c r="BL32" s="2">
        <v>165000</v>
      </c>
      <c r="BM32" s="2">
        <v>133250</v>
      </c>
      <c r="BN32" s="2">
        <v>121250</v>
      </c>
      <c r="BO32" s="2">
        <v>127000</v>
      </c>
      <c r="BP32" s="2">
        <v>116000</v>
      </c>
      <c r="BQ32" s="2">
        <v>122000</v>
      </c>
      <c r="BR32" s="2">
        <v>109000</v>
      </c>
      <c r="BS32" s="5">
        <f t="shared" si="3"/>
        <v>-0.11044776119402985</v>
      </c>
      <c r="BT32" s="5">
        <f t="shared" si="4"/>
        <v>0.16908591604550804</v>
      </c>
      <c r="BU32" s="5">
        <f t="shared" si="5"/>
        <v>3.7301587301587302</v>
      </c>
      <c r="BV32" s="31">
        <v>315537</v>
      </c>
      <c r="BW32" s="26">
        <v>306955</v>
      </c>
      <c r="BX32" s="26">
        <v>267280</v>
      </c>
      <c r="BY32" s="17">
        <v>303996</v>
      </c>
      <c r="BZ32" s="17">
        <v>300289</v>
      </c>
      <c r="CA32" s="17">
        <v>257225</v>
      </c>
      <c r="CB32">
        <v>220772</v>
      </c>
      <c r="CC32">
        <v>202001</v>
      </c>
      <c r="CD32">
        <v>138191</v>
      </c>
      <c r="CE32">
        <v>112168</v>
      </c>
      <c r="CF32">
        <v>83677</v>
      </c>
      <c r="CG32" s="2">
        <v>76930</v>
      </c>
      <c r="CH32" s="2">
        <v>61619</v>
      </c>
      <c r="CI32" s="2">
        <v>74580</v>
      </c>
      <c r="CJ32" s="2">
        <v>69458</v>
      </c>
      <c r="CK32" s="4">
        <v>65296</v>
      </c>
      <c r="CL32" s="4">
        <v>158750</v>
      </c>
      <c r="CM32" s="2">
        <v>209230</v>
      </c>
      <c r="CN32" s="2">
        <v>278078</v>
      </c>
      <c r="CO32" s="2">
        <v>249702</v>
      </c>
      <c r="CP32" s="2">
        <v>221060</v>
      </c>
      <c r="CQ32" s="2">
        <v>177179</v>
      </c>
      <c r="CR32" s="2">
        <v>162568</v>
      </c>
      <c r="CS32" s="2">
        <v>135417</v>
      </c>
      <c r="CT32" s="2">
        <v>118385</v>
      </c>
      <c r="CU32" s="2">
        <v>121057</v>
      </c>
      <c r="CV32" s="2">
        <v>112216</v>
      </c>
      <c r="CW32" s="2">
        <v>125340</v>
      </c>
      <c r="CX32" s="2">
        <v>108346</v>
      </c>
      <c r="CY32" s="2">
        <v>105157</v>
      </c>
      <c r="CZ32" s="2">
        <v>100968</v>
      </c>
      <c r="DA32" s="2">
        <v>90247</v>
      </c>
      <c r="DB32" s="2">
        <v>83051</v>
      </c>
      <c r="DC32" s="2">
        <v>85666</v>
      </c>
      <c r="DD32" s="5">
        <f t="shared" si="6"/>
        <v>2.7958495544949585E-2</v>
      </c>
      <c r="DE32" s="5">
        <f t="shared" si="7"/>
        <v>0.22669647196034601</v>
      </c>
      <c r="DF32" s="5">
        <f t="shared" si="8"/>
        <v>2.7708928379363504</v>
      </c>
      <c r="DG32" s="26">
        <v>60</v>
      </c>
      <c r="DH32" s="26">
        <v>32</v>
      </c>
      <c r="DI32" s="26">
        <v>45</v>
      </c>
      <c r="DJ32" s="16">
        <v>44</v>
      </c>
      <c r="DK32" s="16">
        <v>49</v>
      </c>
      <c r="DL32" s="16">
        <v>68</v>
      </c>
      <c r="DM32">
        <v>66</v>
      </c>
      <c r="DN32">
        <v>72</v>
      </c>
      <c r="DO32">
        <v>108</v>
      </c>
      <c r="DP32">
        <v>72</v>
      </c>
      <c r="DQ32">
        <v>137</v>
      </c>
      <c r="DR32" s="3">
        <v>47</v>
      </c>
      <c r="DS32" s="2">
        <v>95</v>
      </c>
      <c r="DT32" s="2">
        <v>103</v>
      </c>
      <c r="DU32" s="2">
        <v>193</v>
      </c>
      <c r="DV32" s="2">
        <v>124</v>
      </c>
      <c r="DW32" s="4">
        <v>150</v>
      </c>
      <c r="DX32" s="4">
        <v>118</v>
      </c>
      <c r="DY32" s="2">
        <v>140</v>
      </c>
      <c r="DZ32" s="2">
        <v>94</v>
      </c>
      <c r="EA32" s="2">
        <v>55</v>
      </c>
      <c r="EB32" s="2">
        <v>63</v>
      </c>
      <c r="EC32" s="2">
        <v>28</v>
      </c>
      <c r="ED32" s="2">
        <v>33</v>
      </c>
      <c r="EE32" s="2">
        <v>25</v>
      </c>
      <c r="EF32" s="2">
        <v>55</v>
      </c>
      <c r="EG32" s="2">
        <v>60</v>
      </c>
      <c r="EH32" s="2">
        <v>47</v>
      </c>
      <c r="EI32" s="2">
        <v>64</v>
      </c>
      <c r="EJ32" s="2">
        <v>48</v>
      </c>
      <c r="EK32" s="2">
        <v>55</v>
      </c>
      <c r="EL32" s="2">
        <v>55</v>
      </c>
      <c r="EM32" s="2">
        <v>41</v>
      </c>
      <c r="EN32" s="2">
        <v>36</v>
      </c>
      <c r="EO32" s="2">
        <v>42</v>
      </c>
      <c r="EP32" s="5">
        <f t="shared" si="9"/>
        <v>0.875</v>
      </c>
      <c r="EQ32" s="5">
        <f t="shared" si="10"/>
        <v>-0.11764705882352941</v>
      </c>
      <c r="ER32" s="5">
        <f t="shared" si="11"/>
        <v>-0.56204379562043794</v>
      </c>
      <c r="ES32" s="26">
        <v>53</v>
      </c>
      <c r="ET32" s="26">
        <v>34</v>
      </c>
      <c r="EU32" s="26">
        <v>37</v>
      </c>
      <c r="EV32" s="16">
        <v>61</v>
      </c>
      <c r="EW32" s="16">
        <v>71</v>
      </c>
      <c r="EX32" s="16">
        <v>48</v>
      </c>
      <c r="EY32">
        <v>65</v>
      </c>
      <c r="EZ32">
        <v>77</v>
      </c>
      <c r="FA32">
        <v>64</v>
      </c>
      <c r="FB32">
        <v>59</v>
      </c>
      <c r="FC32">
        <v>48</v>
      </c>
      <c r="FD32" s="3">
        <v>43</v>
      </c>
      <c r="FE32" s="2">
        <v>80</v>
      </c>
      <c r="FF32" s="2">
        <v>63</v>
      </c>
      <c r="FG32" s="5">
        <f t="shared" si="12"/>
        <v>0.55882352941176472</v>
      </c>
      <c r="FH32" s="5">
        <f t="shared" si="13"/>
        <v>0.10416666666666667</v>
      </c>
      <c r="FI32" s="5">
        <f t="shared" si="14"/>
        <v>0.10416666666666667</v>
      </c>
      <c r="FJ32" s="31">
        <v>359900</v>
      </c>
      <c r="FK32" s="26">
        <v>349900</v>
      </c>
      <c r="FL32" s="26">
        <v>270000</v>
      </c>
      <c r="FM32" s="17">
        <v>300000</v>
      </c>
      <c r="FN32" s="17">
        <v>279800</v>
      </c>
      <c r="FO32" s="17">
        <v>261450</v>
      </c>
      <c r="FP32">
        <v>230000</v>
      </c>
      <c r="FQ32">
        <v>220000</v>
      </c>
      <c r="FR32">
        <v>177500</v>
      </c>
      <c r="FS32">
        <v>134900</v>
      </c>
      <c r="FT32">
        <v>145000</v>
      </c>
      <c r="FU32">
        <v>109900</v>
      </c>
      <c r="FV32" s="2">
        <v>89450</v>
      </c>
      <c r="FW32" s="2">
        <v>89900</v>
      </c>
      <c r="FX32" s="5">
        <f t="shared" si="15"/>
        <v>2.857959416976279E-2</v>
      </c>
      <c r="FY32" s="5">
        <f t="shared" si="16"/>
        <v>0.37655383438515971</v>
      </c>
      <c r="FZ32" s="5">
        <f t="shared" si="17"/>
        <v>1.4820689655172414</v>
      </c>
      <c r="GA32" s="31">
        <v>322070</v>
      </c>
      <c r="GB32" s="26">
        <v>308916</v>
      </c>
      <c r="GC32" s="26">
        <v>259423</v>
      </c>
      <c r="GD32" s="17">
        <v>312515</v>
      </c>
      <c r="GE32" s="17">
        <v>308406</v>
      </c>
      <c r="GF32" s="17">
        <v>262082</v>
      </c>
      <c r="GG32">
        <v>224554</v>
      </c>
      <c r="GH32">
        <v>209478</v>
      </c>
      <c r="GI32">
        <v>144593</v>
      </c>
      <c r="GJ32">
        <v>112685</v>
      </c>
      <c r="GK32">
        <v>83566</v>
      </c>
      <c r="GL32" s="3">
        <v>81130</v>
      </c>
      <c r="GM32" s="2">
        <v>78848</v>
      </c>
      <c r="GN32" s="2">
        <v>65522</v>
      </c>
      <c r="GO32" s="5">
        <f t="shared" si="18"/>
        <v>4.2581154747568919E-2</v>
      </c>
      <c r="GP32" s="20">
        <f t="shared" si="19"/>
        <v>0.22889019467189659</v>
      </c>
      <c r="GQ32" s="20">
        <f t="shared" si="20"/>
        <v>2.8540794102864799</v>
      </c>
    </row>
    <row r="33" spans="1:199" ht="12.75" customHeight="1" x14ac:dyDescent="0.25">
      <c r="A33" s="2">
        <v>8031</v>
      </c>
      <c r="B33" s="12" t="s">
        <v>144</v>
      </c>
      <c r="C33" s="26">
        <v>14</v>
      </c>
      <c r="D33" s="26">
        <v>26</v>
      </c>
      <c r="E33" s="26">
        <v>12</v>
      </c>
      <c r="F33" s="16">
        <v>20</v>
      </c>
      <c r="G33" s="16">
        <v>16</v>
      </c>
      <c r="H33" s="16">
        <v>9</v>
      </c>
      <c r="I33">
        <v>25</v>
      </c>
      <c r="J33">
        <v>19</v>
      </c>
      <c r="K33">
        <v>17</v>
      </c>
      <c r="L33">
        <v>22</v>
      </c>
      <c r="M33">
        <v>16</v>
      </c>
      <c r="N33">
        <v>22</v>
      </c>
      <c r="O33" s="2">
        <v>14</v>
      </c>
      <c r="P33" s="2">
        <v>8</v>
      </c>
      <c r="Q33" s="2">
        <v>9</v>
      </c>
      <c r="R33" s="2">
        <v>7</v>
      </c>
      <c r="S33" s="2">
        <v>7</v>
      </c>
      <c r="T33" s="4">
        <v>10</v>
      </c>
      <c r="U33" s="2">
        <v>14</v>
      </c>
      <c r="V33" s="2">
        <v>10</v>
      </c>
      <c r="W33" s="2">
        <v>29</v>
      </c>
      <c r="X33" s="2">
        <v>13</v>
      </c>
      <c r="Y33" s="2">
        <v>21</v>
      </c>
      <c r="Z33" s="2">
        <v>15</v>
      </c>
      <c r="AA33" s="2">
        <v>18</v>
      </c>
      <c r="AB33" s="2">
        <v>16</v>
      </c>
      <c r="AC33" s="2">
        <v>13</v>
      </c>
      <c r="AD33" s="2">
        <v>16</v>
      </c>
      <c r="AE33" s="2">
        <v>13</v>
      </c>
      <c r="AF33" s="2">
        <v>23</v>
      </c>
      <c r="AG33" s="2">
        <v>18</v>
      </c>
      <c r="AH33" s="2">
        <v>11</v>
      </c>
      <c r="AI33" s="2">
        <v>17</v>
      </c>
      <c r="AJ33" s="2">
        <v>4</v>
      </c>
      <c r="AK33" s="2">
        <v>5</v>
      </c>
      <c r="AL33" s="5">
        <f t="shared" si="0"/>
        <v>-0.46153846153846156</v>
      </c>
      <c r="AM33" s="5">
        <f t="shared" si="1"/>
        <v>0.55555555555555558</v>
      </c>
      <c r="AN33" s="5">
        <f t="shared" si="2"/>
        <v>-0.125</v>
      </c>
      <c r="AO33" s="31">
        <v>629000</v>
      </c>
      <c r="AP33" s="26">
        <v>522500</v>
      </c>
      <c r="AQ33" s="26">
        <v>467500</v>
      </c>
      <c r="AR33" s="17">
        <v>522500</v>
      </c>
      <c r="AS33" s="17">
        <v>447500</v>
      </c>
      <c r="AT33" s="17">
        <v>425000</v>
      </c>
      <c r="AU33">
        <v>449000</v>
      </c>
      <c r="AV33">
        <v>470000</v>
      </c>
      <c r="AW33">
        <v>290000</v>
      </c>
      <c r="AX33">
        <v>303000</v>
      </c>
      <c r="AY33" s="8">
        <v>185000</v>
      </c>
      <c r="AZ33" s="8">
        <v>206250</v>
      </c>
      <c r="BA33" s="2">
        <v>177500</v>
      </c>
      <c r="BB33" s="2">
        <v>138250</v>
      </c>
      <c r="BC33" s="2">
        <v>78000</v>
      </c>
      <c r="BD33" s="2">
        <v>125000</v>
      </c>
      <c r="BE33" s="4">
        <v>69000</v>
      </c>
      <c r="BF33" s="4">
        <v>222450</v>
      </c>
      <c r="BG33" s="2">
        <v>310000</v>
      </c>
      <c r="BH33" s="2">
        <v>297500</v>
      </c>
      <c r="BI33" s="2">
        <v>309000</v>
      </c>
      <c r="BJ33" s="2">
        <v>270000</v>
      </c>
      <c r="BK33" s="2">
        <v>230000</v>
      </c>
      <c r="BL33" s="2">
        <v>217000</v>
      </c>
      <c r="BM33" s="2">
        <v>177450</v>
      </c>
      <c r="BN33" s="2">
        <v>157500</v>
      </c>
      <c r="BO33" s="2">
        <v>147500</v>
      </c>
      <c r="BP33" s="2">
        <v>130500</v>
      </c>
      <c r="BQ33" s="2">
        <v>115000</v>
      </c>
      <c r="BR33" s="2">
        <v>120000</v>
      </c>
      <c r="BS33" s="5">
        <f t="shared" si="3"/>
        <v>0.20382775119617225</v>
      </c>
      <c r="BT33" s="5">
        <f t="shared" si="4"/>
        <v>0.48</v>
      </c>
      <c r="BU33" s="5">
        <f t="shared" si="5"/>
        <v>2.4</v>
      </c>
      <c r="BV33" s="31">
        <v>570107</v>
      </c>
      <c r="BW33" s="26">
        <v>548088</v>
      </c>
      <c r="BX33" s="26">
        <v>499400</v>
      </c>
      <c r="BY33" s="17">
        <v>473531</v>
      </c>
      <c r="BZ33" s="17">
        <v>456750</v>
      </c>
      <c r="CA33" s="17">
        <v>374666</v>
      </c>
      <c r="CB33">
        <v>530688</v>
      </c>
      <c r="CC33">
        <v>466973</v>
      </c>
      <c r="CD33">
        <v>300700</v>
      </c>
      <c r="CE33">
        <v>336409</v>
      </c>
      <c r="CF33">
        <v>203387</v>
      </c>
      <c r="CG33" s="2">
        <v>180270</v>
      </c>
      <c r="CH33" s="2">
        <v>127812</v>
      </c>
      <c r="CI33" s="2">
        <v>113411</v>
      </c>
      <c r="CJ33" s="2">
        <v>120571</v>
      </c>
      <c r="CK33" s="4">
        <v>116414</v>
      </c>
      <c r="CL33" s="4">
        <v>213430</v>
      </c>
      <c r="CM33" s="2">
        <v>314214</v>
      </c>
      <c r="CN33" s="2">
        <v>308790</v>
      </c>
      <c r="CO33" s="2">
        <v>325337</v>
      </c>
      <c r="CP33" s="2">
        <v>280923</v>
      </c>
      <c r="CQ33" s="2">
        <v>233176</v>
      </c>
      <c r="CR33" s="2">
        <v>206580</v>
      </c>
      <c r="CS33" s="2">
        <v>179405</v>
      </c>
      <c r="CT33" s="2">
        <v>167956</v>
      </c>
      <c r="CU33" s="2">
        <v>135415</v>
      </c>
      <c r="CV33" s="2">
        <v>121812</v>
      </c>
      <c r="CW33" s="2">
        <v>108952</v>
      </c>
      <c r="CX33" s="2">
        <v>112065</v>
      </c>
      <c r="CY33" s="2">
        <v>94527</v>
      </c>
      <c r="CZ33" s="2">
        <v>77681</v>
      </c>
      <c r="DA33" s="2">
        <v>99823</v>
      </c>
      <c r="DB33" s="2">
        <v>56750</v>
      </c>
      <c r="DC33" s="2">
        <v>59600</v>
      </c>
      <c r="DD33" s="5">
        <f t="shared" si="6"/>
        <v>4.0174205602020112E-2</v>
      </c>
      <c r="DE33" s="5">
        <f t="shared" si="7"/>
        <v>0.52164060790143751</v>
      </c>
      <c r="DF33" s="5">
        <f t="shared" si="8"/>
        <v>1.8030650926558729</v>
      </c>
      <c r="DG33" s="26">
        <v>95</v>
      </c>
      <c r="DH33" s="26">
        <v>58</v>
      </c>
      <c r="DI33" s="26">
        <v>80</v>
      </c>
      <c r="DJ33" s="16">
        <v>56</v>
      </c>
      <c r="DK33" s="16">
        <v>76</v>
      </c>
      <c r="DL33" s="16">
        <v>32</v>
      </c>
      <c r="DM33">
        <v>59</v>
      </c>
      <c r="DN33">
        <v>33</v>
      </c>
      <c r="DO33">
        <v>66</v>
      </c>
      <c r="DP33">
        <v>100</v>
      </c>
      <c r="DQ33">
        <v>150</v>
      </c>
      <c r="DR33" s="3">
        <v>139</v>
      </c>
      <c r="DS33" s="2">
        <v>76</v>
      </c>
      <c r="DT33" s="2">
        <v>126</v>
      </c>
      <c r="DU33" s="2">
        <v>149</v>
      </c>
      <c r="DV33" s="2">
        <v>51</v>
      </c>
      <c r="DW33" s="4">
        <v>161</v>
      </c>
      <c r="DX33" s="4">
        <v>183</v>
      </c>
      <c r="DY33" s="2">
        <v>73</v>
      </c>
      <c r="DZ33" s="2">
        <v>119</v>
      </c>
      <c r="EA33" s="2">
        <v>75</v>
      </c>
      <c r="EB33" s="2">
        <v>43</v>
      </c>
      <c r="EC33" s="2">
        <v>96</v>
      </c>
      <c r="ED33" s="2">
        <v>35</v>
      </c>
      <c r="EE33" s="2">
        <v>29</v>
      </c>
      <c r="EF33" s="2">
        <v>36</v>
      </c>
      <c r="EG33" s="2">
        <v>35</v>
      </c>
      <c r="EH33" s="2">
        <v>42</v>
      </c>
      <c r="EI33" s="2">
        <v>52</v>
      </c>
      <c r="EJ33" s="2">
        <v>44</v>
      </c>
      <c r="EK33" s="2">
        <v>54</v>
      </c>
      <c r="EL33" s="2">
        <v>48</v>
      </c>
      <c r="EM33" s="2">
        <v>25</v>
      </c>
      <c r="EN33" s="2">
        <v>10</v>
      </c>
      <c r="EO33" s="2">
        <v>44</v>
      </c>
      <c r="EP33" s="5">
        <f t="shared" si="9"/>
        <v>0.63793103448275867</v>
      </c>
      <c r="EQ33" s="5">
        <f t="shared" si="10"/>
        <v>1.96875</v>
      </c>
      <c r="ER33" s="5">
        <f t="shared" si="11"/>
        <v>-0.36666666666666664</v>
      </c>
      <c r="ES33" s="26">
        <v>32</v>
      </c>
      <c r="ET33" s="26">
        <v>37</v>
      </c>
      <c r="EU33" s="26">
        <v>34</v>
      </c>
      <c r="EV33" s="16">
        <v>50</v>
      </c>
      <c r="EW33" s="16">
        <v>56</v>
      </c>
      <c r="EX33" s="16">
        <v>53</v>
      </c>
      <c r="EY33">
        <v>34</v>
      </c>
      <c r="EZ33">
        <v>51</v>
      </c>
      <c r="FA33">
        <v>31</v>
      </c>
      <c r="FB33">
        <v>26</v>
      </c>
      <c r="FC33">
        <v>32</v>
      </c>
      <c r="FD33" s="3">
        <v>22</v>
      </c>
      <c r="FE33" s="2">
        <v>27</v>
      </c>
      <c r="FF33" s="2">
        <v>29</v>
      </c>
      <c r="FG33" s="5">
        <f t="shared" si="12"/>
        <v>-0.13513513513513514</v>
      </c>
      <c r="FH33" s="5">
        <f t="shared" si="13"/>
        <v>-0.39622641509433965</v>
      </c>
      <c r="FI33" s="5">
        <f t="shared" si="14"/>
        <v>0</v>
      </c>
      <c r="FJ33" s="31">
        <v>641500</v>
      </c>
      <c r="FK33" s="26">
        <v>550000</v>
      </c>
      <c r="FL33" s="26">
        <v>549900</v>
      </c>
      <c r="FM33" s="17">
        <v>427500</v>
      </c>
      <c r="FN33" s="17">
        <v>477450</v>
      </c>
      <c r="FO33" s="17">
        <v>659000</v>
      </c>
      <c r="FP33">
        <v>514950</v>
      </c>
      <c r="FQ33">
        <v>416500</v>
      </c>
      <c r="FR33">
        <v>340000</v>
      </c>
      <c r="FS33">
        <v>329950</v>
      </c>
      <c r="FT33">
        <v>299900</v>
      </c>
      <c r="FU33">
        <v>179999</v>
      </c>
      <c r="FV33" s="2">
        <v>200000</v>
      </c>
      <c r="FW33" s="2">
        <v>164900</v>
      </c>
      <c r="FX33" s="5">
        <f t="shared" si="15"/>
        <v>0.16636363636363635</v>
      </c>
      <c r="FY33" s="5">
        <f t="shared" si="16"/>
        <v>-2.6555386949924126E-2</v>
      </c>
      <c r="FZ33" s="5">
        <f t="shared" si="17"/>
        <v>1.1390463487829277</v>
      </c>
      <c r="GA33" s="31">
        <v>599471</v>
      </c>
      <c r="GB33" s="26">
        <v>567161</v>
      </c>
      <c r="GC33" s="26">
        <v>511542</v>
      </c>
      <c r="GD33" s="17">
        <v>500280</v>
      </c>
      <c r="GE33" s="17">
        <v>460168</v>
      </c>
      <c r="GF33" s="17">
        <v>368877</v>
      </c>
      <c r="GG33">
        <v>542080</v>
      </c>
      <c r="GH33">
        <v>477515</v>
      </c>
      <c r="GI33">
        <v>302864</v>
      </c>
      <c r="GJ33">
        <v>353240</v>
      </c>
      <c r="GK33">
        <v>208993</v>
      </c>
      <c r="GL33" s="3">
        <v>221551</v>
      </c>
      <c r="GM33" s="2">
        <v>178839</v>
      </c>
      <c r="GN33" s="2">
        <v>148518</v>
      </c>
      <c r="GO33" s="5">
        <f t="shared" si="18"/>
        <v>5.6967950899303725E-2</v>
      </c>
      <c r="GP33" s="20">
        <f t="shared" si="19"/>
        <v>0.62512436394787418</v>
      </c>
      <c r="GQ33" s="20">
        <f t="shared" si="20"/>
        <v>1.8683783667395559</v>
      </c>
    </row>
    <row r="34" spans="1:199" ht="12.75" customHeight="1" x14ac:dyDescent="0.25">
      <c r="A34" s="2">
        <v>8032</v>
      </c>
      <c r="B34" s="12" t="s">
        <v>145</v>
      </c>
      <c r="C34" s="26">
        <v>0</v>
      </c>
      <c r="D34" s="26">
        <v>0</v>
      </c>
      <c r="E34" s="26">
        <v>0</v>
      </c>
      <c r="F34" s="16">
        <v>0</v>
      </c>
      <c r="G34" s="16">
        <v>0</v>
      </c>
      <c r="H34" s="16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4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2</v>
      </c>
      <c r="AE34" s="2">
        <v>2</v>
      </c>
      <c r="AF34" s="2">
        <v>0</v>
      </c>
      <c r="AG34" s="2">
        <v>0</v>
      </c>
      <c r="AH34" s="2">
        <v>0</v>
      </c>
      <c r="AI34" s="2">
        <v>3</v>
      </c>
      <c r="AJ34" s="2">
        <v>0</v>
      </c>
      <c r="AK34" s="2">
        <v>0</v>
      </c>
      <c r="AL34" s="5" t="e">
        <f t="shared" si="0"/>
        <v>#DIV/0!</v>
      </c>
      <c r="AM34" s="5" t="e">
        <f t="shared" si="1"/>
        <v>#DIV/0!</v>
      </c>
      <c r="AN34" s="5" t="e">
        <f t="shared" si="2"/>
        <v>#DIV/0!</v>
      </c>
      <c r="AO34" s="31">
        <v>0</v>
      </c>
      <c r="AP34" s="26">
        <v>0</v>
      </c>
      <c r="AQ34" s="26">
        <v>0</v>
      </c>
      <c r="AR34" s="17">
        <v>0</v>
      </c>
      <c r="AS34" s="17">
        <v>0</v>
      </c>
      <c r="AT34" s="17">
        <v>0</v>
      </c>
      <c r="AU34">
        <v>0</v>
      </c>
      <c r="AV34">
        <v>0</v>
      </c>
      <c r="AW34">
        <v>0</v>
      </c>
      <c r="AX34">
        <v>0</v>
      </c>
      <c r="AY34" s="8">
        <v>0</v>
      </c>
      <c r="AZ34" s="8">
        <v>0</v>
      </c>
      <c r="BA34" s="2">
        <v>0</v>
      </c>
      <c r="BB34" s="2">
        <v>0</v>
      </c>
      <c r="BC34" s="2">
        <v>0</v>
      </c>
      <c r="BD34" s="2">
        <v>0</v>
      </c>
      <c r="BE34" s="4">
        <v>0</v>
      </c>
      <c r="BF34" s="4">
        <v>0</v>
      </c>
      <c r="BG34" s="2">
        <v>195000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195000</v>
      </c>
      <c r="BQ34" s="2">
        <v>194975</v>
      </c>
      <c r="BR34" s="2">
        <v>0</v>
      </c>
      <c r="BS34" s="5" t="e">
        <f t="shared" si="3"/>
        <v>#DIV/0!</v>
      </c>
      <c r="BT34" s="5" t="e">
        <f t="shared" si="4"/>
        <v>#DIV/0!</v>
      </c>
      <c r="BU34" s="5" t="e">
        <f t="shared" si="5"/>
        <v>#DIV/0!</v>
      </c>
      <c r="BV34" s="31">
        <v>0</v>
      </c>
      <c r="BW34" s="26">
        <v>0</v>
      </c>
      <c r="BX34" s="26">
        <v>0</v>
      </c>
      <c r="BY34" s="17">
        <v>0</v>
      </c>
      <c r="BZ34" s="17">
        <v>0</v>
      </c>
      <c r="CA34" s="17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 s="2">
        <v>0</v>
      </c>
      <c r="CH34" s="2">
        <v>0</v>
      </c>
      <c r="CI34" s="2">
        <v>0</v>
      </c>
      <c r="CJ34" s="2">
        <v>0</v>
      </c>
      <c r="CK34" s="4">
        <v>0</v>
      </c>
      <c r="CL34" s="4">
        <v>0</v>
      </c>
      <c r="CM34" s="2">
        <v>195000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195000</v>
      </c>
      <c r="CW34" s="2">
        <v>194975</v>
      </c>
      <c r="CX34" s="2">
        <v>0</v>
      </c>
      <c r="CY34" s="2">
        <v>0</v>
      </c>
      <c r="CZ34" s="2">
        <v>0</v>
      </c>
      <c r="DA34" s="2">
        <v>142333</v>
      </c>
      <c r="DB34" s="2">
        <v>0</v>
      </c>
      <c r="DC34" s="2">
        <v>0</v>
      </c>
      <c r="DD34" s="5" t="e">
        <f t="shared" si="6"/>
        <v>#DIV/0!</v>
      </c>
      <c r="DE34" s="5" t="e">
        <f t="shared" si="7"/>
        <v>#DIV/0!</v>
      </c>
      <c r="DF34" s="5" t="e">
        <f t="shared" si="8"/>
        <v>#DIV/0!</v>
      </c>
      <c r="DG34" s="26">
        <v>0</v>
      </c>
      <c r="DH34" s="26">
        <v>0</v>
      </c>
      <c r="DI34" s="26">
        <v>0</v>
      </c>
      <c r="DJ34" s="16">
        <v>0</v>
      </c>
      <c r="DK34" s="16">
        <v>0</v>
      </c>
      <c r="DL34" s="16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 s="3">
        <v>0</v>
      </c>
      <c r="DS34" s="2">
        <v>0</v>
      </c>
      <c r="DT34" s="2">
        <v>0</v>
      </c>
      <c r="DU34" s="2">
        <v>0</v>
      </c>
      <c r="DV34" s="2">
        <v>0</v>
      </c>
      <c r="DW34" s="4">
        <v>0</v>
      </c>
      <c r="DX34" s="4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226</v>
      </c>
      <c r="EI34" s="2">
        <v>188</v>
      </c>
      <c r="EJ34" s="2">
        <v>0</v>
      </c>
      <c r="EK34" s="2">
        <v>0</v>
      </c>
      <c r="EL34" s="2">
        <v>0</v>
      </c>
      <c r="EM34" s="2">
        <v>56</v>
      </c>
      <c r="EN34" s="2">
        <v>0</v>
      </c>
      <c r="EO34" s="2">
        <v>0</v>
      </c>
      <c r="EP34" s="5" t="e">
        <f t="shared" si="9"/>
        <v>#DIV/0!</v>
      </c>
      <c r="EQ34" s="5" t="e">
        <f t="shared" si="10"/>
        <v>#DIV/0!</v>
      </c>
      <c r="ER34" s="5" t="e">
        <f t="shared" si="11"/>
        <v>#DIV/0!</v>
      </c>
      <c r="ES34" s="26">
        <v>0</v>
      </c>
      <c r="ET34" s="26">
        <v>0</v>
      </c>
      <c r="EU34" s="26">
        <v>0</v>
      </c>
      <c r="EV34" s="16">
        <v>0</v>
      </c>
      <c r="EW34" s="16">
        <v>0</v>
      </c>
      <c r="EX34" s="16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 s="3">
        <v>0</v>
      </c>
      <c r="FE34" s="2">
        <v>0</v>
      </c>
      <c r="FF34" s="2">
        <v>0</v>
      </c>
      <c r="FG34" s="5" t="e">
        <f t="shared" si="12"/>
        <v>#DIV/0!</v>
      </c>
      <c r="FH34" s="5" t="e">
        <f t="shared" si="13"/>
        <v>#DIV/0!</v>
      </c>
      <c r="FI34" s="5" t="e">
        <f t="shared" si="14"/>
        <v>#DIV/0!</v>
      </c>
      <c r="FJ34" s="31">
        <v>0</v>
      </c>
      <c r="FK34" s="26">
        <v>0</v>
      </c>
      <c r="FL34" s="26">
        <v>0</v>
      </c>
      <c r="FM34" s="17">
        <v>0</v>
      </c>
      <c r="FN34" s="17">
        <v>0</v>
      </c>
      <c r="FO34" s="17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 s="2">
        <v>0</v>
      </c>
      <c r="FW34" s="2">
        <v>0</v>
      </c>
      <c r="FX34" s="5" t="e">
        <f t="shared" si="15"/>
        <v>#DIV/0!</v>
      </c>
      <c r="FY34" s="5" t="e">
        <f t="shared" si="16"/>
        <v>#DIV/0!</v>
      </c>
      <c r="FZ34" s="5" t="e">
        <f t="shared" si="17"/>
        <v>#DIV/0!</v>
      </c>
      <c r="GA34" s="31">
        <v>0</v>
      </c>
      <c r="GB34" s="26">
        <v>0</v>
      </c>
      <c r="GC34" s="26">
        <v>0</v>
      </c>
      <c r="GD34" s="17">
        <v>0</v>
      </c>
      <c r="GE34" s="17">
        <v>0</v>
      </c>
      <c r="GF34" s="17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 s="3">
        <v>0</v>
      </c>
      <c r="GM34" s="2">
        <v>0</v>
      </c>
      <c r="GN34" s="2">
        <v>0</v>
      </c>
      <c r="GO34" s="5" t="e">
        <f t="shared" si="18"/>
        <v>#DIV/0!</v>
      </c>
      <c r="GP34" s="20" t="e">
        <f t="shared" si="19"/>
        <v>#DIV/0!</v>
      </c>
      <c r="GQ34" s="20" t="e">
        <f t="shared" si="20"/>
        <v>#DIV/0!</v>
      </c>
    </row>
    <row r="35" spans="1:199" ht="12.75" customHeight="1" x14ac:dyDescent="0.25">
      <c r="A35" s="2">
        <v>8033</v>
      </c>
      <c r="B35" s="12" t="s">
        <v>146</v>
      </c>
      <c r="C35" s="26">
        <v>0</v>
      </c>
      <c r="D35" s="26">
        <v>0</v>
      </c>
      <c r="E35" s="26">
        <v>0</v>
      </c>
      <c r="F35" s="16">
        <v>0</v>
      </c>
      <c r="G35" s="16">
        <v>0</v>
      </c>
      <c r="H35" s="16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4">
        <v>1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1</v>
      </c>
      <c r="AL35" s="5" t="e">
        <f t="shared" si="0"/>
        <v>#DIV/0!</v>
      </c>
      <c r="AM35" s="5" t="e">
        <f t="shared" si="1"/>
        <v>#DIV/0!</v>
      </c>
      <c r="AN35" s="5" t="e">
        <f t="shared" si="2"/>
        <v>#DIV/0!</v>
      </c>
      <c r="AO35" s="31">
        <v>0</v>
      </c>
      <c r="AP35" s="26">
        <v>0</v>
      </c>
      <c r="AQ35" s="26">
        <v>0</v>
      </c>
      <c r="AR35" s="17">
        <v>0</v>
      </c>
      <c r="AS35" s="17">
        <v>0</v>
      </c>
      <c r="AT35" s="17">
        <v>0</v>
      </c>
      <c r="AU35">
        <v>0</v>
      </c>
      <c r="AV35">
        <v>0</v>
      </c>
      <c r="AW35">
        <v>0</v>
      </c>
      <c r="AX35">
        <v>0</v>
      </c>
      <c r="AY35" s="8">
        <v>0</v>
      </c>
      <c r="AZ35" s="8">
        <v>0</v>
      </c>
      <c r="BA35" s="2">
        <v>0</v>
      </c>
      <c r="BB35" s="2">
        <v>0</v>
      </c>
      <c r="BC35" s="2">
        <v>0</v>
      </c>
      <c r="BD35" s="2">
        <v>0</v>
      </c>
      <c r="BE35" s="4">
        <v>0</v>
      </c>
      <c r="BF35" s="4">
        <v>242000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5" t="e">
        <f t="shared" si="3"/>
        <v>#DIV/0!</v>
      </c>
      <c r="BT35" s="5" t="e">
        <f t="shared" si="4"/>
        <v>#DIV/0!</v>
      </c>
      <c r="BU35" s="5" t="e">
        <f t="shared" si="5"/>
        <v>#DIV/0!</v>
      </c>
      <c r="BV35" s="31">
        <v>0</v>
      </c>
      <c r="BW35" s="26">
        <v>0</v>
      </c>
      <c r="BX35" s="26">
        <v>0</v>
      </c>
      <c r="BY35" s="17">
        <v>0</v>
      </c>
      <c r="BZ35" s="17">
        <v>0</v>
      </c>
      <c r="CA35" s="17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 s="2">
        <v>0</v>
      </c>
      <c r="CH35" s="2">
        <v>0</v>
      </c>
      <c r="CI35" s="2">
        <v>0</v>
      </c>
      <c r="CJ35" s="2">
        <v>0</v>
      </c>
      <c r="CK35" s="4">
        <v>0</v>
      </c>
      <c r="CL35" s="4">
        <v>242000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124000</v>
      </c>
      <c r="DD35" s="5" t="e">
        <f t="shared" si="6"/>
        <v>#DIV/0!</v>
      </c>
      <c r="DE35" s="5" t="e">
        <f t="shared" si="7"/>
        <v>#DIV/0!</v>
      </c>
      <c r="DF35" s="5" t="e">
        <f t="shared" si="8"/>
        <v>#DIV/0!</v>
      </c>
      <c r="DG35" s="26">
        <v>0</v>
      </c>
      <c r="DH35" s="26">
        <v>0</v>
      </c>
      <c r="DI35" s="26">
        <v>0</v>
      </c>
      <c r="DJ35" s="16">
        <v>0</v>
      </c>
      <c r="DK35" s="16">
        <v>0</v>
      </c>
      <c r="DL35" s="16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 s="3">
        <v>0</v>
      </c>
      <c r="DS35" s="2">
        <v>0</v>
      </c>
      <c r="DT35" s="2">
        <v>0</v>
      </c>
      <c r="DU35" s="2">
        <v>0</v>
      </c>
      <c r="DV35" s="2">
        <v>0</v>
      </c>
      <c r="DW35" s="4">
        <v>0</v>
      </c>
      <c r="DX35" s="4">
        <v>133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2</v>
      </c>
      <c r="EP35" s="5" t="e">
        <f t="shared" si="9"/>
        <v>#DIV/0!</v>
      </c>
      <c r="EQ35" s="5" t="e">
        <f t="shared" si="10"/>
        <v>#DIV/0!</v>
      </c>
      <c r="ER35" s="5" t="e">
        <f t="shared" si="11"/>
        <v>#DIV/0!</v>
      </c>
      <c r="ES35" s="26">
        <v>0</v>
      </c>
      <c r="ET35" s="26">
        <v>0</v>
      </c>
      <c r="EU35" s="26">
        <v>0</v>
      </c>
      <c r="EV35" s="16">
        <v>0</v>
      </c>
      <c r="EW35" s="16">
        <v>0</v>
      </c>
      <c r="EX35" s="16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 s="3">
        <v>1</v>
      </c>
      <c r="FE35" s="2">
        <v>0</v>
      </c>
      <c r="FF35" s="2">
        <v>0</v>
      </c>
      <c r="FG35" s="5" t="e">
        <f t="shared" si="12"/>
        <v>#DIV/0!</v>
      </c>
      <c r="FH35" s="5" t="e">
        <f t="shared" si="13"/>
        <v>#DIV/0!</v>
      </c>
      <c r="FI35" s="5" t="e">
        <f t="shared" si="14"/>
        <v>#DIV/0!</v>
      </c>
      <c r="FJ35" s="31">
        <v>0</v>
      </c>
      <c r="FK35" s="26">
        <v>0</v>
      </c>
      <c r="FL35" s="26">
        <v>0</v>
      </c>
      <c r="FM35" s="17">
        <v>0</v>
      </c>
      <c r="FN35" s="17">
        <v>0</v>
      </c>
      <c r="FO35" s="17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1200000</v>
      </c>
      <c r="FV35" s="2">
        <v>0</v>
      </c>
      <c r="FW35" s="2">
        <v>0</v>
      </c>
      <c r="FX35" s="5" t="e">
        <f t="shared" si="15"/>
        <v>#DIV/0!</v>
      </c>
      <c r="FY35" s="5" t="e">
        <f t="shared" si="16"/>
        <v>#DIV/0!</v>
      </c>
      <c r="FZ35" s="5" t="e">
        <f t="shared" si="17"/>
        <v>#DIV/0!</v>
      </c>
      <c r="GA35" s="31">
        <v>0</v>
      </c>
      <c r="GB35" s="26">
        <v>0</v>
      </c>
      <c r="GC35" s="26">
        <v>0</v>
      </c>
      <c r="GD35" s="17">
        <v>0</v>
      </c>
      <c r="GE35" s="17">
        <v>0</v>
      </c>
      <c r="GF35" s="17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 s="3">
        <v>0</v>
      </c>
      <c r="GM35" s="2">
        <v>0</v>
      </c>
      <c r="GN35" s="2">
        <v>0</v>
      </c>
      <c r="GO35" s="5" t="e">
        <f t="shared" si="18"/>
        <v>#DIV/0!</v>
      </c>
      <c r="GP35" s="20" t="e">
        <f t="shared" si="19"/>
        <v>#DIV/0!</v>
      </c>
      <c r="GQ35" s="20" t="e">
        <f t="shared" si="20"/>
        <v>#DIV/0!</v>
      </c>
    </row>
    <row r="36" spans="1:199" ht="12.75" customHeight="1" x14ac:dyDescent="0.25">
      <c r="A36" s="2">
        <v>8034</v>
      </c>
      <c r="B36" s="12" t="s">
        <v>147</v>
      </c>
      <c r="C36" s="26">
        <v>1</v>
      </c>
      <c r="D36" s="26">
        <v>3</v>
      </c>
      <c r="E36" s="26">
        <v>4</v>
      </c>
      <c r="F36" s="16">
        <v>2</v>
      </c>
      <c r="G36" s="16">
        <v>5</v>
      </c>
      <c r="H36" s="16">
        <v>2</v>
      </c>
      <c r="I36">
        <v>0</v>
      </c>
      <c r="J36">
        <v>4</v>
      </c>
      <c r="K36">
        <v>2</v>
      </c>
      <c r="L36">
        <v>2</v>
      </c>
      <c r="M36">
        <v>3</v>
      </c>
      <c r="N36">
        <v>3</v>
      </c>
      <c r="O36" s="2">
        <v>4</v>
      </c>
      <c r="P36" s="2">
        <v>1</v>
      </c>
      <c r="Q36" s="2">
        <v>0</v>
      </c>
      <c r="R36" s="2">
        <v>4</v>
      </c>
      <c r="S36" s="2">
        <v>0</v>
      </c>
      <c r="T36" s="4">
        <v>0</v>
      </c>
      <c r="U36" s="2">
        <v>1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s="2">
        <v>0</v>
      </c>
      <c r="AF36" s="2">
        <v>1</v>
      </c>
      <c r="AG36" s="2">
        <v>3</v>
      </c>
      <c r="AH36" s="2">
        <v>0</v>
      </c>
      <c r="AI36" s="2">
        <v>0</v>
      </c>
      <c r="AJ36" s="2">
        <v>0</v>
      </c>
      <c r="AK36" s="2">
        <v>0</v>
      </c>
      <c r="AL36" s="5">
        <f t="shared" si="0"/>
        <v>-0.66666666666666663</v>
      </c>
      <c r="AM36" s="5">
        <f t="shared" si="1"/>
        <v>-0.5</v>
      </c>
      <c r="AN36" s="5">
        <f t="shared" si="2"/>
        <v>-0.66666666666666663</v>
      </c>
      <c r="AO36" s="31">
        <v>693000</v>
      </c>
      <c r="AP36" s="26">
        <v>685000</v>
      </c>
      <c r="AQ36" s="26">
        <v>582250</v>
      </c>
      <c r="AR36" s="17">
        <v>371500</v>
      </c>
      <c r="AS36" s="17">
        <v>280000</v>
      </c>
      <c r="AT36" s="17">
        <v>530500</v>
      </c>
      <c r="AU36">
        <v>0</v>
      </c>
      <c r="AV36">
        <v>601900</v>
      </c>
      <c r="AW36">
        <v>865000</v>
      </c>
      <c r="AX36">
        <v>320000</v>
      </c>
      <c r="AY36" s="8">
        <v>319000</v>
      </c>
      <c r="AZ36" s="8">
        <v>250000</v>
      </c>
      <c r="BA36" s="2">
        <v>318500</v>
      </c>
      <c r="BB36" s="2">
        <v>350000</v>
      </c>
      <c r="BC36" s="2">
        <v>0</v>
      </c>
      <c r="BD36" s="2">
        <v>222450</v>
      </c>
      <c r="BE36" s="4">
        <v>0</v>
      </c>
      <c r="BF36" s="4">
        <v>0</v>
      </c>
      <c r="BG36" s="2">
        <v>480000</v>
      </c>
      <c r="BH36" s="2">
        <v>0</v>
      </c>
      <c r="BI36" s="2">
        <v>0</v>
      </c>
      <c r="BJ36" s="2">
        <v>0</v>
      </c>
      <c r="BK36" s="2">
        <v>277000</v>
      </c>
      <c r="BL36" s="2">
        <v>0</v>
      </c>
      <c r="BM36" s="2">
        <v>0</v>
      </c>
      <c r="BN36" s="2">
        <v>0</v>
      </c>
      <c r="BO36" s="2">
        <v>82500</v>
      </c>
      <c r="BP36" s="2">
        <v>0</v>
      </c>
      <c r="BQ36" s="2">
        <v>0</v>
      </c>
      <c r="BR36" s="2">
        <v>93478</v>
      </c>
      <c r="BS36" s="5">
        <f t="shared" si="3"/>
        <v>1.167883211678832E-2</v>
      </c>
      <c r="BT36" s="5">
        <f t="shared" si="4"/>
        <v>0.30631479736098022</v>
      </c>
      <c r="BU36" s="5">
        <f t="shared" si="5"/>
        <v>1.1724137931034482</v>
      </c>
      <c r="BV36" s="31">
        <v>693000</v>
      </c>
      <c r="BW36" s="26">
        <v>734300</v>
      </c>
      <c r="BX36" s="26">
        <v>554875</v>
      </c>
      <c r="BY36" s="17">
        <v>371500</v>
      </c>
      <c r="BZ36" s="17">
        <v>400800</v>
      </c>
      <c r="CA36" s="17">
        <v>530500</v>
      </c>
      <c r="CB36">
        <v>0</v>
      </c>
      <c r="CC36">
        <v>542950</v>
      </c>
      <c r="CD36">
        <v>865000</v>
      </c>
      <c r="CE36">
        <v>320000</v>
      </c>
      <c r="CF36">
        <v>319833</v>
      </c>
      <c r="CG36" s="2">
        <v>421500</v>
      </c>
      <c r="CH36" s="2">
        <v>350000</v>
      </c>
      <c r="CI36" s="2">
        <v>0</v>
      </c>
      <c r="CJ36" s="2">
        <v>220925</v>
      </c>
      <c r="CK36" s="4">
        <v>0</v>
      </c>
      <c r="CL36" s="4">
        <v>0</v>
      </c>
      <c r="CM36" s="2">
        <v>480000</v>
      </c>
      <c r="CN36" s="2">
        <v>0</v>
      </c>
      <c r="CO36" s="2">
        <v>0</v>
      </c>
      <c r="CP36" s="2">
        <v>0</v>
      </c>
      <c r="CQ36" s="2">
        <v>277000</v>
      </c>
      <c r="CR36" s="2">
        <v>0</v>
      </c>
      <c r="CS36" s="2">
        <v>0</v>
      </c>
      <c r="CT36" s="2">
        <v>0</v>
      </c>
      <c r="CU36" s="2">
        <v>82500</v>
      </c>
      <c r="CV36" s="2">
        <v>0</v>
      </c>
      <c r="CW36" s="2">
        <v>0</v>
      </c>
      <c r="CX36" s="2">
        <v>93478</v>
      </c>
      <c r="CY36" s="2">
        <v>128333</v>
      </c>
      <c r="CZ36" s="2">
        <v>0</v>
      </c>
      <c r="DA36" s="2">
        <v>0</v>
      </c>
      <c r="DB36" s="2">
        <v>0</v>
      </c>
      <c r="DC36" s="2">
        <v>0</v>
      </c>
      <c r="DD36" s="5">
        <f t="shared" si="6"/>
        <v>-5.624404194470925E-2</v>
      </c>
      <c r="DE36" s="5">
        <f t="shared" si="7"/>
        <v>0.30631479736098022</v>
      </c>
      <c r="DF36" s="5">
        <f t="shared" si="8"/>
        <v>1.1667557756704281</v>
      </c>
      <c r="DG36" s="26">
        <v>28</v>
      </c>
      <c r="DH36" s="26">
        <v>13</v>
      </c>
      <c r="DI36" s="26">
        <v>144</v>
      </c>
      <c r="DJ36" s="16">
        <v>177</v>
      </c>
      <c r="DK36" s="16">
        <v>65</v>
      </c>
      <c r="DL36" s="16">
        <v>16</v>
      </c>
      <c r="DM36">
        <v>0</v>
      </c>
      <c r="DN36">
        <v>25</v>
      </c>
      <c r="DO36">
        <v>66</v>
      </c>
      <c r="DP36">
        <v>594</v>
      </c>
      <c r="DQ36">
        <v>78</v>
      </c>
      <c r="DR36" s="3">
        <v>85</v>
      </c>
      <c r="DS36" s="2">
        <v>53</v>
      </c>
      <c r="DT36" s="2">
        <v>320</v>
      </c>
      <c r="DU36" s="2">
        <v>0</v>
      </c>
      <c r="DV36" s="2">
        <v>39</v>
      </c>
      <c r="DW36" s="4">
        <v>0</v>
      </c>
      <c r="DX36" s="4">
        <v>0</v>
      </c>
      <c r="DY36" s="2">
        <v>53</v>
      </c>
      <c r="DZ36" s="2">
        <v>0</v>
      </c>
      <c r="EA36" s="2">
        <v>0</v>
      </c>
      <c r="EB36" s="2">
        <v>0</v>
      </c>
      <c r="EC36" s="2">
        <v>142</v>
      </c>
      <c r="ED36" s="2">
        <v>0</v>
      </c>
      <c r="EE36" s="2">
        <v>0</v>
      </c>
      <c r="EF36" s="2">
        <v>0</v>
      </c>
      <c r="EG36" s="2">
        <v>21</v>
      </c>
      <c r="EH36" s="2">
        <v>0</v>
      </c>
      <c r="EI36" s="2">
        <v>0</v>
      </c>
      <c r="EJ36" s="2">
        <v>20</v>
      </c>
      <c r="EK36" s="2">
        <v>63</v>
      </c>
      <c r="EL36" s="2">
        <v>0</v>
      </c>
      <c r="EM36" s="2">
        <v>0</v>
      </c>
      <c r="EN36" s="2">
        <v>0</v>
      </c>
      <c r="EO36" s="2">
        <v>0</v>
      </c>
      <c r="EP36" s="5">
        <f t="shared" si="9"/>
        <v>1.1538461538461537</v>
      </c>
      <c r="EQ36" s="5">
        <f t="shared" si="10"/>
        <v>0.75</v>
      </c>
      <c r="ER36" s="5">
        <f t="shared" si="11"/>
        <v>-0.64102564102564108</v>
      </c>
      <c r="ES36" s="26">
        <v>5</v>
      </c>
      <c r="ET36" s="26">
        <v>3</v>
      </c>
      <c r="EU36" s="26">
        <v>3</v>
      </c>
      <c r="EV36" s="16">
        <v>6</v>
      </c>
      <c r="EW36" s="16">
        <v>6</v>
      </c>
      <c r="EX36" s="16">
        <v>4</v>
      </c>
      <c r="EY36">
        <v>4</v>
      </c>
      <c r="EZ36">
        <v>2</v>
      </c>
      <c r="FA36">
        <v>4</v>
      </c>
      <c r="FB36">
        <v>1</v>
      </c>
      <c r="FC36">
        <v>4</v>
      </c>
      <c r="FD36" s="3">
        <v>3</v>
      </c>
      <c r="FE36" s="2">
        <v>6</v>
      </c>
      <c r="FF36" s="2">
        <v>4</v>
      </c>
      <c r="FG36" s="5">
        <f t="shared" si="12"/>
        <v>0.66666666666666663</v>
      </c>
      <c r="FH36" s="5">
        <f t="shared" si="13"/>
        <v>0.25</v>
      </c>
      <c r="FI36" s="5">
        <f t="shared" si="14"/>
        <v>0.25</v>
      </c>
      <c r="FJ36" s="31">
        <v>675000</v>
      </c>
      <c r="FK36" s="26">
        <v>869000</v>
      </c>
      <c r="FL36" s="26">
        <v>749000</v>
      </c>
      <c r="FM36" s="17">
        <v>598950</v>
      </c>
      <c r="FN36" s="17">
        <v>571500</v>
      </c>
      <c r="FO36" s="17">
        <v>409000</v>
      </c>
      <c r="FP36">
        <v>509400</v>
      </c>
      <c r="FQ36">
        <v>949450</v>
      </c>
      <c r="FR36">
        <v>522000</v>
      </c>
      <c r="FS36">
        <v>279900</v>
      </c>
      <c r="FT36">
        <v>319000</v>
      </c>
      <c r="FU36">
        <v>349000</v>
      </c>
      <c r="FV36" s="2">
        <v>244000</v>
      </c>
      <c r="FW36" s="2">
        <v>379250</v>
      </c>
      <c r="FX36" s="5">
        <f t="shared" si="15"/>
        <v>-0.22324510932105868</v>
      </c>
      <c r="FY36" s="5">
        <f t="shared" si="16"/>
        <v>0.65036674816625917</v>
      </c>
      <c r="FZ36" s="5">
        <f t="shared" si="17"/>
        <v>1.1159874608150471</v>
      </c>
      <c r="GA36" s="31">
        <v>688000</v>
      </c>
      <c r="GB36" s="26">
        <v>739300</v>
      </c>
      <c r="GC36" s="26">
        <v>583975</v>
      </c>
      <c r="GD36" s="17">
        <v>384949</v>
      </c>
      <c r="GE36" s="17">
        <v>408200</v>
      </c>
      <c r="GF36" s="17">
        <v>624950</v>
      </c>
      <c r="GG36">
        <v>0</v>
      </c>
      <c r="GH36">
        <v>578225</v>
      </c>
      <c r="GI36">
        <v>919500</v>
      </c>
      <c r="GJ36">
        <v>336444</v>
      </c>
      <c r="GK36">
        <v>335333</v>
      </c>
      <c r="GL36" s="3">
        <v>317333</v>
      </c>
      <c r="GM36" s="2">
        <v>479000</v>
      </c>
      <c r="GN36" s="2">
        <v>475000</v>
      </c>
      <c r="GO36" s="5">
        <f t="shared" si="18"/>
        <v>-6.9389963478966588E-2</v>
      </c>
      <c r="GP36" s="20">
        <f t="shared" si="19"/>
        <v>0.10088807104568366</v>
      </c>
      <c r="GQ36" s="20">
        <f t="shared" si="20"/>
        <v>1.0516919002901592</v>
      </c>
    </row>
    <row r="37" spans="1:199" ht="12.75" customHeight="1" x14ac:dyDescent="0.25">
      <c r="A37" s="2">
        <v>8035</v>
      </c>
      <c r="B37" s="12" t="s">
        <v>148</v>
      </c>
      <c r="C37" s="26">
        <v>1</v>
      </c>
      <c r="D37" s="26">
        <v>1</v>
      </c>
      <c r="E37" s="26">
        <v>2</v>
      </c>
      <c r="F37" s="16">
        <v>3</v>
      </c>
      <c r="G37" s="16">
        <v>0</v>
      </c>
      <c r="H37" s="16">
        <v>4</v>
      </c>
      <c r="I37">
        <v>5</v>
      </c>
      <c r="J37">
        <v>1</v>
      </c>
      <c r="K37">
        <v>2</v>
      </c>
      <c r="L37">
        <v>0</v>
      </c>
      <c r="M37">
        <v>3</v>
      </c>
      <c r="N37">
        <v>1</v>
      </c>
      <c r="O37" s="2">
        <v>0</v>
      </c>
      <c r="P37" s="2">
        <v>3</v>
      </c>
      <c r="Q37" s="2">
        <v>0</v>
      </c>
      <c r="R37" s="2">
        <v>0</v>
      </c>
      <c r="S37" s="2">
        <v>2</v>
      </c>
      <c r="T37" s="4">
        <v>0</v>
      </c>
      <c r="U37" s="2">
        <v>0</v>
      </c>
      <c r="V37" s="2">
        <v>2</v>
      </c>
      <c r="W37" s="2">
        <v>1</v>
      </c>
      <c r="X37" s="2">
        <v>2</v>
      </c>
      <c r="Y37" s="2">
        <v>4</v>
      </c>
      <c r="Z37" s="2">
        <v>3</v>
      </c>
      <c r="AA37" s="2">
        <v>3</v>
      </c>
      <c r="AB37" s="2">
        <v>0</v>
      </c>
      <c r="AC37" s="2">
        <v>4</v>
      </c>
      <c r="AD37" s="2">
        <v>2</v>
      </c>
      <c r="AE37" s="2">
        <v>2</v>
      </c>
      <c r="AF37" s="2">
        <v>2</v>
      </c>
      <c r="AG37" s="2">
        <v>1</v>
      </c>
      <c r="AH37" s="2">
        <v>0</v>
      </c>
      <c r="AI37" s="2">
        <v>0</v>
      </c>
      <c r="AJ37" s="2">
        <v>0</v>
      </c>
      <c r="AK37" s="2">
        <v>0</v>
      </c>
      <c r="AL37" s="5">
        <f t="shared" si="0"/>
        <v>0</v>
      </c>
      <c r="AM37" s="5">
        <f t="shared" si="1"/>
        <v>-0.75</v>
      </c>
      <c r="AN37" s="5">
        <f t="shared" si="2"/>
        <v>-0.66666666666666663</v>
      </c>
      <c r="AO37" s="31">
        <v>465000</v>
      </c>
      <c r="AP37" s="26">
        <v>339000</v>
      </c>
      <c r="AQ37" s="26">
        <v>297500</v>
      </c>
      <c r="AR37" s="17">
        <v>549000</v>
      </c>
      <c r="AS37" s="17">
        <v>0</v>
      </c>
      <c r="AT37" s="17">
        <v>446500</v>
      </c>
      <c r="AU37">
        <v>460000</v>
      </c>
      <c r="AV37">
        <v>380000</v>
      </c>
      <c r="AW37">
        <v>268900</v>
      </c>
      <c r="AX37">
        <v>0</v>
      </c>
      <c r="AY37" s="8">
        <v>153000</v>
      </c>
      <c r="AZ37" s="8">
        <v>285000</v>
      </c>
      <c r="BA37" s="2">
        <v>0</v>
      </c>
      <c r="BB37" s="2">
        <v>50000</v>
      </c>
      <c r="BC37" s="2">
        <v>0</v>
      </c>
      <c r="BD37" s="2">
        <v>0</v>
      </c>
      <c r="BE37" s="4">
        <v>132450</v>
      </c>
      <c r="BF37" s="4">
        <v>0</v>
      </c>
      <c r="BG37" s="2">
        <v>382500</v>
      </c>
      <c r="BH37" s="2">
        <v>382500</v>
      </c>
      <c r="BI37" s="2">
        <v>375000</v>
      </c>
      <c r="BJ37" s="2">
        <v>305000</v>
      </c>
      <c r="BK37" s="2">
        <v>267210</v>
      </c>
      <c r="BL37" s="2">
        <v>240000</v>
      </c>
      <c r="BM37" s="2">
        <v>125000</v>
      </c>
      <c r="BN37" s="2">
        <v>0</v>
      </c>
      <c r="BO37" s="2">
        <v>157500</v>
      </c>
      <c r="BP37" s="2">
        <v>73750</v>
      </c>
      <c r="BQ37" s="2">
        <v>87000</v>
      </c>
      <c r="BR37" s="2">
        <v>113000</v>
      </c>
      <c r="BS37" s="5">
        <f t="shared" si="3"/>
        <v>0.37168141592920356</v>
      </c>
      <c r="BT37" s="5">
        <f t="shared" si="4"/>
        <v>4.1433370660694288E-2</v>
      </c>
      <c r="BU37" s="5">
        <f t="shared" si="5"/>
        <v>2.0392156862745097</v>
      </c>
      <c r="BV37" s="31">
        <v>465000</v>
      </c>
      <c r="BW37" s="26">
        <v>339000</v>
      </c>
      <c r="BX37" s="26">
        <v>297500</v>
      </c>
      <c r="BY37" s="17">
        <v>537966</v>
      </c>
      <c r="BZ37" s="17">
        <v>0</v>
      </c>
      <c r="CA37" s="17">
        <v>450000</v>
      </c>
      <c r="CB37">
        <v>533800</v>
      </c>
      <c r="CC37">
        <v>380000</v>
      </c>
      <c r="CD37">
        <v>268900</v>
      </c>
      <c r="CE37">
        <v>0</v>
      </c>
      <c r="CF37">
        <v>213500</v>
      </c>
      <c r="CG37" s="2">
        <v>0</v>
      </c>
      <c r="CH37" s="2">
        <v>47600</v>
      </c>
      <c r="CI37" s="2">
        <v>0</v>
      </c>
      <c r="CJ37" s="2">
        <v>0</v>
      </c>
      <c r="CK37" s="4">
        <v>132450</v>
      </c>
      <c r="CL37" s="4">
        <v>0</v>
      </c>
      <c r="CM37" s="2">
        <v>382500</v>
      </c>
      <c r="CN37" s="2">
        <v>382500</v>
      </c>
      <c r="CO37" s="2">
        <v>375000</v>
      </c>
      <c r="CP37" s="2">
        <v>305000</v>
      </c>
      <c r="CQ37" s="2">
        <v>262355</v>
      </c>
      <c r="CR37" s="2">
        <v>213333</v>
      </c>
      <c r="CS37" s="2">
        <v>175166</v>
      </c>
      <c r="CT37" s="2">
        <v>0</v>
      </c>
      <c r="CU37" s="2">
        <v>153000</v>
      </c>
      <c r="CV37" s="2">
        <v>73750</v>
      </c>
      <c r="CW37" s="2">
        <v>87000</v>
      </c>
      <c r="CX37" s="2">
        <v>113000</v>
      </c>
      <c r="CY37" s="2">
        <v>70000</v>
      </c>
      <c r="CZ37" s="2">
        <v>0</v>
      </c>
      <c r="DA37" s="2">
        <v>0</v>
      </c>
      <c r="DB37" s="2">
        <v>0</v>
      </c>
      <c r="DC37" s="2">
        <v>0</v>
      </c>
      <c r="DD37" s="5">
        <f t="shared" si="6"/>
        <v>0.37168141592920356</v>
      </c>
      <c r="DE37" s="5">
        <f t="shared" si="7"/>
        <v>3.3333333333333333E-2</v>
      </c>
      <c r="DF37" s="5">
        <f t="shared" si="8"/>
        <v>1.1779859484777517</v>
      </c>
      <c r="DG37" s="26">
        <v>24</v>
      </c>
      <c r="DH37" s="26">
        <v>209</v>
      </c>
      <c r="DI37" s="26">
        <v>198</v>
      </c>
      <c r="DJ37" s="16">
        <v>81</v>
      </c>
      <c r="DK37" s="16">
        <v>0</v>
      </c>
      <c r="DL37" s="16">
        <v>30</v>
      </c>
      <c r="DM37">
        <v>67</v>
      </c>
      <c r="DN37">
        <v>28</v>
      </c>
      <c r="DO37">
        <v>52</v>
      </c>
      <c r="DP37">
        <v>0</v>
      </c>
      <c r="DQ37">
        <v>86</v>
      </c>
      <c r="DR37" s="3">
        <v>26</v>
      </c>
      <c r="DS37" s="2">
        <v>0</v>
      </c>
      <c r="DT37" s="2">
        <v>19</v>
      </c>
      <c r="DU37" s="2">
        <v>0</v>
      </c>
      <c r="DV37" s="2">
        <v>0</v>
      </c>
      <c r="DW37" s="4">
        <v>199</v>
      </c>
      <c r="DX37" s="4">
        <v>0</v>
      </c>
      <c r="DY37" s="2">
        <v>0</v>
      </c>
      <c r="DZ37" s="2">
        <v>112</v>
      </c>
      <c r="EA37" s="2">
        <v>10</v>
      </c>
      <c r="EB37" s="2">
        <v>29</v>
      </c>
      <c r="EC37" s="2">
        <v>65</v>
      </c>
      <c r="ED37" s="2">
        <v>103</v>
      </c>
      <c r="EE37" s="2">
        <v>32</v>
      </c>
      <c r="EF37" s="2">
        <v>0</v>
      </c>
      <c r="EG37" s="2">
        <v>92</v>
      </c>
      <c r="EH37" s="2">
        <v>28</v>
      </c>
      <c r="EI37" s="2">
        <v>37</v>
      </c>
      <c r="EJ37" s="2">
        <v>40</v>
      </c>
      <c r="EK37" s="2">
        <v>20</v>
      </c>
      <c r="EL37" s="2">
        <v>0</v>
      </c>
      <c r="EM37" s="2">
        <v>0</v>
      </c>
      <c r="EN37" s="2">
        <v>0</v>
      </c>
      <c r="EO37" s="2">
        <v>0</v>
      </c>
      <c r="EP37" s="5">
        <f t="shared" si="9"/>
        <v>-0.88516746411483249</v>
      </c>
      <c r="EQ37" s="5">
        <f t="shared" si="10"/>
        <v>-0.2</v>
      </c>
      <c r="ER37" s="5">
        <f t="shared" si="11"/>
        <v>-0.72093023255813948</v>
      </c>
      <c r="ES37" s="26">
        <v>2</v>
      </c>
      <c r="ET37" s="26">
        <v>2</v>
      </c>
      <c r="EU37" s="26">
        <v>3</v>
      </c>
      <c r="EV37" s="16">
        <v>7</v>
      </c>
      <c r="EW37" s="16">
        <v>3</v>
      </c>
      <c r="EX37" s="16">
        <v>1</v>
      </c>
      <c r="EY37">
        <v>4</v>
      </c>
      <c r="EZ37">
        <v>5</v>
      </c>
      <c r="FA37">
        <v>3</v>
      </c>
      <c r="FB37">
        <v>1</v>
      </c>
      <c r="FC37">
        <v>4</v>
      </c>
      <c r="FD37" s="3">
        <v>1</v>
      </c>
      <c r="FE37" s="2">
        <v>2</v>
      </c>
      <c r="FF37" s="2">
        <v>5</v>
      </c>
      <c r="FG37" s="5">
        <f t="shared" si="12"/>
        <v>0</v>
      </c>
      <c r="FH37" s="5">
        <f t="shared" si="13"/>
        <v>1</v>
      </c>
      <c r="FI37" s="5">
        <f t="shared" si="14"/>
        <v>-0.5</v>
      </c>
      <c r="FJ37" s="31">
        <v>342500</v>
      </c>
      <c r="FK37" s="26">
        <v>764450</v>
      </c>
      <c r="FL37" s="26">
        <v>580000</v>
      </c>
      <c r="FM37" s="17">
        <v>549999</v>
      </c>
      <c r="FN37" s="17">
        <v>924000</v>
      </c>
      <c r="FO37" s="17">
        <v>499900</v>
      </c>
      <c r="FP37">
        <v>356950</v>
      </c>
      <c r="FQ37">
        <v>340000</v>
      </c>
      <c r="FR37">
        <v>350000</v>
      </c>
      <c r="FS37">
        <v>275000</v>
      </c>
      <c r="FT37">
        <v>242000</v>
      </c>
      <c r="FU37">
        <v>99000</v>
      </c>
      <c r="FV37" s="2">
        <v>233950</v>
      </c>
      <c r="FW37" s="2">
        <v>84000</v>
      </c>
      <c r="FX37" s="5">
        <f t="shared" si="15"/>
        <v>-0.55196546536725755</v>
      </c>
      <c r="FY37" s="5">
        <f t="shared" si="16"/>
        <v>-0.3148629725945189</v>
      </c>
      <c r="FZ37" s="5">
        <f t="shared" si="17"/>
        <v>0.41528925619834711</v>
      </c>
      <c r="GA37" s="31">
        <v>474999</v>
      </c>
      <c r="GB37" s="26">
        <v>349900</v>
      </c>
      <c r="GC37" s="26">
        <v>305000</v>
      </c>
      <c r="GD37" s="17">
        <v>533266</v>
      </c>
      <c r="GE37" s="17">
        <v>0</v>
      </c>
      <c r="GF37" s="17">
        <v>454975</v>
      </c>
      <c r="GG37">
        <v>516560</v>
      </c>
      <c r="GH37">
        <v>399900</v>
      </c>
      <c r="GI37">
        <v>257000</v>
      </c>
      <c r="GJ37">
        <v>0</v>
      </c>
      <c r="GK37">
        <v>232933</v>
      </c>
      <c r="GL37" s="3">
        <v>300000</v>
      </c>
      <c r="GM37" s="2">
        <v>0</v>
      </c>
      <c r="GN37" s="2">
        <v>39200</v>
      </c>
      <c r="GO37" s="5">
        <f t="shared" si="18"/>
        <v>0.3575278651043155</v>
      </c>
      <c r="GP37" s="20">
        <f t="shared" si="19"/>
        <v>4.4011209407110279E-2</v>
      </c>
      <c r="GQ37" s="20">
        <f t="shared" si="20"/>
        <v>1.0392086994972802</v>
      </c>
    </row>
    <row r="38" spans="1:199" ht="12.75" customHeight="1" x14ac:dyDescent="0.25">
      <c r="A38" s="2">
        <v>8036</v>
      </c>
      <c r="B38" s="12" t="s">
        <v>149</v>
      </c>
      <c r="C38" s="26">
        <v>0</v>
      </c>
      <c r="D38" s="26">
        <v>0</v>
      </c>
      <c r="E38" s="26">
        <v>0</v>
      </c>
      <c r="F38" s="16">
        <v>0</v>
      </c>
      <c r="G38" s="16">
        <v>0</v>
      </c>
      <c r="H38" s="16">
        <v>0</v>
      </c>
      <c r="I38">
        <v>1</v>
      </c>
      <c r="J38">
        <v>0</v>
      </c>
      <c r="K38">
        <v>0</v>
      </c>
      <c r="L38">
        <v>0</v>
      </c>
      <c r="M38">
        <v>0</v>
      </c>
      <c r="N38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4">
        <v>0</v>
      </c>
      <c r="U38" s="2">
        <v>0</v>
      </c>
      <c r="V38" s="2">
        <v>0</v>
      </c>
      <c r="W38" s="2">
        <v>0</v>
      </c>
      <c r="X38" s="2">
        <v>0</v>
      </c>
      <c r="Y38" s="2">
        <v>2</v>
      </c>
      <c r="Z38" s="2">
        <v>0</v>
      </c>
      <c r="AA38" s="2">
        <v>1</v>
      </c>
      <c r="AB38" s="2">
        <v>0</v>
      </c>
      <c r="AC38" s="2">
        <v>0</v>
      </c>
      <c r="AD38" s="2">
        <v>1</v>
      </c>
      <c r="AE38" s="2">
        <v>1</v>
      </c>
      <c r="AF38" s="2">
        <v>0</v>
      </c>
      <c r="AG38" s="2">
        <v>0</v>
      </c>
      <c r="AH38" s="2">
        <v>0</v>
      </c>
      <c r="AI38" s="2">
        <v>0</v>
      </c>
      <c r="AJ38" s="2">
        <v>1</v>
      </c>
      <c r="AK38" s="2">
        <v>0</v>
      </c>
      <c r="AL38" s="5" t="e">
        <f t="shared" si="0"/>
        <v>#DIV/0!</v>
      </c>
      <c r="AM38" s="5" t="e">
        <f t="shared" si="1"/>
        <v>#DIV/0!</v>
      </c>
      <c r="AN38" s="5" t="e">
        <f t="shared" si="2"/>
        <v>#DIV/0!</v>
      </c>
      <c r="AO38" s="31">
        <v>0</v>
      </c>
      <c r="AP38" s="26">
        <v>0</v>
      </c>
      <c r="AQ38" s="26">
        <v>0</v>
      </c>
      <c r="AR38" s="17">
        <v>0</v>
      </c>
      <c r="AS38" s="17">
        <v>0</v>
      </c>
      <c r="AT38" s="17">
        <v>0</v>
      </c>
      <c r="AU38">
        <v>350000</v>
      </c>
      <c r="AV38">
        <v>0</v>
      </c>
      <c r="AW38">
        <v>0</v>
      </c>
      <c r="AX38">
        <v>0</v>
      </c>
      <c r="AY38" s="8">
        <v>0</v>
      </c>
      <c r="AZ38" s="8">
        <v>0</v>
      </c>
      <c r="BA38" s="2">
        <v>0</v>
      </c>
      <c r="BB38" s="2">
        <v>0</v>
      </c>
      <c r="BC38" s="2">
        <v>150000</v>
      </c>
      <c r="BD38" s="2">
        <v>0</v>
      </c>
      <c r="BE38" s="4">
        <v>134900</v>
      </c>
      <c r="BF38" s="4">
        <v>0</v>
      </c>
      <c r="BG38" s="2">
        <v>182500</v>
      </c>
      <c r="BH38" s="2">
        <v>0</v>
      </c>
      <c r="BI38" s="2">
        <v>0</v>
      </c>
      <c r="BJ38" s="2">
        <v>0</v>
      </c>
      <c r="BK38" s="2">
        <v>182500</v>
      </c>
      <c r="BL38" s="2">
        <v>0</v>
      </c>
      <c r="BM38" s="2">
        <v>315000</v>
      </c>
      <c r="BN38" s="2">
        <v>0</v>
      </c>
      <c r="BO38" s="2">
        <v>0</v>
      </c>
      <c r="BP38" s="2">
        <v>53000</v>
      </c>
      <c r="BQ38" s="2">
        <v>137000</v>
      </c>
      <c r="BR38" s="2">
        <v>0</v>
      </c>
      <c r="BS38" s="5" t="e">
        <f t="shared" si="3"/>
        <v>#DIV/0!</v>
      </c>
      <c r="BT38" s="5" t="e">
        <f t="shared" si="4"/>
        <v>#DIV/0!</v>
      </c>
      <c r="BU38" s="5" t="e">
        <f t="shared" si="5"/>
        <v>#DIV/0!</v>
      </c>
      <c r="BV38" s="31">
        <v>0</v>
      </c>
      <c r="BW38" s="26">
        <v>0</v>
      </c>
      <c r="BX38" s="26">
        <v>0</v>
      </c>
      <c r="BY38" s="17">
        <v>0</v>
      </c>
      <c r="BZ38" s="17">
        <v>0</v>
      </c>
      <c r="CA38" s="17">
        <v>0</v>
      </c>
      <c r="CB38">
        <v>350000</v>
      </c>
      <c r="CC38">
        <v>0</v>
      </c>
      <c r="CD38">
        <v>0</v>
      </c>
      <c r="CE38">
        <v>0</v>
      </c>
      <c r="CF38">
        <v>0</v>
      </c>
      <c r="CG38" s="2">
        <v>0</v>
      </c>
      <c r="CH38" s="2">
        <v>0</v>
      </c>
      <c r="CI38" s="2">
        <v>150000</v>
      </c>
      <c r="CJ38" s="2">
        <v>0</v>
      </c>
      <c r="CK38" s="4">
        <v>134900</v>
      </c>
      <c r="CL38" s="4">
        <v>0</v>
      </c>
      <c r="CM38" s="2">
        <v>182500</v>
      </c>
      <c r="CN38" s="2">
        <v>0</v>
      </c>
      <c r="CO38" s="2">
        <v>0</v>
      </c>
      <c r="CP38" s="2">
        <v>0</v>
      </c>
      <c r="CQ38" s="2">
        <v>182500</v>
      </c>
      <c r="CR38" s="2">
        <v>0</v>
      </c>
      <c r="CS38" s="2">
        <v>315000</v>
      </c>
      <c r="CT38" s="2">
        <v>0</v>
      </c>
      <c r="CU38" s="2">
        <v>0</v>
      </c>
      <c r="CV38" s="2">
        <v>53000</v>
      </c>
      <c r="CW38" s="2">
        <v>137000</v>
      </c>
      <c r="CX38" s="2">
        <v>0</v>
      </c>
      <c r="CY38" s="2">
        <v>0</v>
      </c>
      <c r="CZ38" s="2">
        <v>0</v>
      </c>
      <c r="DA38" s="2">
        <v>0</v>
      </c>
      <c r="DB38" s="2">
        <v>35000</v>
      </c>
      <c r="DC38" s="2">
        <v>0</v>
      </c>
      <c r="DD38" s="5" t="e">
        <f t="shared" si="6"/>
        <v>#DIV/0!</v>
      </c>
      <c r="DE38" s="5" t="e">
        <f t="shared" si="7"/>
        <v>#DIV/0!</v>
      </c>
      <c r="DF38" s="5" t="e">
        <f t="shared" si="8"/>
        <v>#DIV/0!</v>
      </c>
      <c r="DG38" s="26">
        <v>0</v>
      </c>
      <c r="DH38" s="26">
        <v>0</v>
      </c>
      <c r="DI38" s="26">
        <v>0</v>
      </c>
      <c r="DJ38" s="16">
        <v>0</v>
      </c>
      <c r="DK38" s="16">
        <v>0</v>
      </c>
      <c r="DL38" s="16">
        <v>0</v>
      </c>
      <c r="DM38">
        <v>32</v>
      </c>
      <c r="DN38">
        <v>0</v>
      </c>
      <c r="DO38">
        <v>0</v>
      </c>
      <c r="DP38">
        <v>0</v>
      </c>
      <c r="DQ38">
        <v>0</v>
      </c>
      <c r="DR38" s="3">
        <v>0</v>
      </c>
      <c r="DS38" s="2">
        <v>0</v>
      </c>
      <c r="DT38" s="2">
        <v>0</v>
      </c>
      <c r="DU38" s="2">
        <v>142</v>
      </c>
      <c r="DV38" s="2">
        <v>0</v>
      </c>
      <c r="DW38" s="4">
        <v>135</v>
      </c>
      <c r="DX38" s="4">
        <v>0</v>
      </c>
      <c r="DY38" s="2">
        <v>0</v>
      </c>
      <c r="DZ38" s="2">
        <v>0</v>
      </c>
      <c r="EA38" s="2">
        <v>0</v>
      </c>
      <c r="EB38" s="2">
        <v>0</v>
      </c>
      <c r="EC38" s="2">
        <v>33</v>
      </c>
      <c r="ED38" s="2">
        <v>0</v>
      </c>
      <c r="EE38" s="2">
        <v>26</v>
      </c>
      <c r="EF38" s="2">
        <v>0</v>
      </c>
      <c r="EG38" s="2">
        <v>0</v>
      </c>
      <c r="EH38" s="2">
        <v>8</v>
      </c>
      <c r="EI38" s="2">
        <v>67</v>
      </c>
      <c r="EJ38" s="2">
        <v>0</v>
      </c>
      <c r="EK38" s="2">
        <v>0</v>
      </c>
      <c r="EL38" s="2">
        <v>0</v>
      </c>
      <c r="EM38" s="2">
        <v>0</v>
      </c>
      <c r="EN38" s="2">
        <v>22</v>
      </c>
      <c r="EO38" s="2">
        <v>0</v>
      </c>
      <c r="EP38" s="5" t="e">
        <f t="shared" si="9"/>
        <v>#DIV/0!</v>
      </c>
      <c r="EQ38" s="5" t="e">
        <f t="shared" si="10"/>
        <v>#DIV/0!</v>
      </c>
      <c r="ER38" s="5" t="e">
        <f t="shared" si="11"/>
        <v>#DIV/0!</v>
      </c>
      <c r="ES38" s="26">
        <v>2</v>
      </c>
      <c r="ET38" s="26">
        <v>4</v>
      </c>
      <c r="EU38" s="26">
        <v>2</v>
      </c>
      <c r="EV38" s="16">
        <v>0</v>
      </c>
      <c r="EW38" s="16">
        <v>0</v>
      </c>
      <c r="EX38" s="16">
        <v>0</v>
      </c>
      <c r="EY38">
        <v>0</v>
      </c>
      <c r="EZ38">
        <v>2</v>
      </c>
      <c r="FA38">
        <v>1</v>
      </c>
      <c r="FB38">
        <v>0</v>
      </c>
      <c r="FC38">
        <v>0</v>
      </c>
      <c r="FD38" s="3">
        <v>1</v>
      </c>
      <c r="FE38" s="2">
        <v>0</v>
      </c>
      <c r="FF38" s="2">
        <v>2</v>
      </c>
      <c r="FG38" s="5">
        <f t="shared" si="12"/>
        <v>-0.5</v>
      </c>
      <c r="FH38" s="5" t="e">
        <f t="shared" si="13"/>
        <v>#DIV/0!</v>
      </c>
      <c r="FI38" s="5" t="e">
        <f t="shared" si="14"/>
        <v>#DIV/0!</v>
      </c>
      <c r="FJ38" s="31">
        <v>737400</v>
      </c>
      <c r="FK38" s="26">
        <v>574000</v>
      </c>
      <c r="FL38" s="26">
        <v>1324950</v>
      </c>
      <c r="FM38" s="17">
        <v>0</v>
      </c>
      <c r="FN38" s="17">
        <v>0</v>
      </c>
      <c r="FO38" s="17">
        <v>0</v>
      </c>
      <c r="FP38">
        <v>0</v>
      </c>
      <c r="FQ38">
        <v>665000</v>
      </c>
      <c r="FR38">
        <v>435000</v>
      </c>
      <c r="FS38">
        <v>0</v>
      </c>
      <c r="FT38">
        <v>0</v>
      </c>
      <c r="FU38">
        <v>149900</v>
      </c>
      <c r="FV38" s="2">
        <v>0</v>
      </c>
      <c r="FW38" s="2">
        <v>89900</v>
      </c>
      <c r="FX38" s="5">
        <f t="shared" si="15"/>
        <v>0.28466898954703834</v>
      </c>
      <c r="FY38" s="5" t="e">
        <f t="shared" si="16"/>
        <v>#DIV/0!</v>
      </c>
      <c r="FZ38" s="5" t="e">
        <f t="shared" si="17"/>
        <v>#DIV/0!</v>
      </c>
      <c r="GA38" s="31">
        <v>0</v>
      </c>
      <c r="GB38" s="26">
        <v>0</v>
      </c>
      <c r="GC38" s="26">
        <v>0</v>
      </c>
      <c r="GD38" s="17">
        <v>0</v>
      </c>
      <c r="GE38" s="17">
        <v>0</v>
      </c>
      <c r="GF38" s="17">
        <v>0</v>
      </c>
      <c r="GG38">
        <v>350000</v>
      </c>
      <c r="GH38">
        <v>0</v>
      </c>
      <c r="GI38">
        <v>0</v>
      </c>
      <c r="GJ38">
        <v>0</v>
      </c>
      <c r="GK38">
        <v>0</v>
      </c>
      <c r="GL38" s="3">
        <v>0</v>
      </c>
      <c r="GM38" s="2">
        <v>0</v>
      </c>
      <c r="GN38" s="2">
        <v>0</v>
      </c>
      <c r="GO38" s="5" t="e">
        <f t="shared" si="18"/>
        <v>#DIV/0!</v>
      </c>
      <c r="GP38" s="20" t="e">
        <f t="shared" si="19"/>
        <v>#DIV/0!</v>
      </c>
      <c r="GQ38" s="20" t="e">
        <f t="shared" si="20"/>
        <v>#DIV/0!</v>
      </c>
    </row>
    <row r="39" spans="1:199" ht="12.75" customHeight="1" x14ac:dyDescent="0.25">
      <c r="A39" s="2">
        <v>8037</v>
      </c>
      <c r="B39" s="12" t="s">
        <v>150</v>
      </c>
      <c r="C39" s="26">
        <v>3</v>
      </c>
      <c r="D39" s="26">
        <v>2</v>
      </c>
      <c r="E39" s="26">
        <v>2</v>
      </c>
      <c r="F39" s="16">
        <v>1</v>
      </c>
      <c r="G39" s="16">
        <v>3</v>
      </c>
      <c r="H39" s="16">
        <v>4</v>
      </c>
      <c r="I39">
        <v>4</v>
      </c>
      <c r="J39">
        <v>1</v>
      </c>
      <c r="K39">
        <v>2</v>
      </c>
      <c r="L39">
        <v>2</v>
      </c>
      <c r="M39">
        <v>2</v>
      </c>
      <c r="N39">
        <v>2</v>
      </c>
      <c r="O39" s="2">
        <v>2</v>
      </c>
      <c r="P39" s="2">
        <v>0</v>
      </c>
      <c r="Q39" s="2">
        <v>1</v>
      </c>
      <c r="R39" s="2">
        <v>3</v>
      </c>
      <c r="S39" s="2">
        <v>9</v>
      </c>
      <c r="T39" s="4">
        <v>4</v>
      </c>
      <c r="U39" s="2">
        <v>0</v>
      </c>
      <c r="V39" s="2">
        <v>3</v>
      </c>
      <c r="W39" s="2">
        <v>3</v>
      </c>
      <c r="X39" s="2">
        <v>4</v>
      </c>
      <c r="Y39" s="2">
        <v>4</v>
      </c>
      <c r="Z39" s="2">
        <v>2</v>
      </c>
      <c r="AA39" s="2">
        <v>0</v>
      </c>
      <c r="AB39" s="2">
        <v>1</v>
      </c>
      <c r="AC39" s="2">
        <v>1</v>
      </c>
      <c r="AD39" s="2">
        <v>1</v>
      </c>
      <c r="AE39" s="2">
        <v>0</v>
      </c>
      <c r="AF39" s="2">
        <v>2</v>
      </c>
      <c r="AG39" s="2">
        <v>1</v>
      </c>
      <c r="AH39" s="2">
        <v>3</v>
      </c>
      <c r="AI39" s="2">
        <v>0</v>
      </c>
      <c r="AJ39" s="2">
        <v>0</v>
      </c>
      <c r="AK39" s="2">
        <v>0</v>
      </c>
      <c r="AL39" s="5">
        <f t="shared" si="0"/>
        <v>0.5</v>
      </c>
      <c r="AM39" s="5">
        <f t="shared" si="1"/>
        <v>-0.25</v>
      </c>
      <c r="AN39" s="5">
        <f t="shared" si="2"/>
        <v>0.5</v>
      </c>
      <c r="AO39" s="31">
        <v>219981</v>
      </c>
      <c r="AP39" s="26">
        <v>171750</v>
      </c>
      <c r="AQ39" s="26">
        <v>194000</v>
      </c>
      <c r="AR39" s="17">
        <v>305000</v>
      </c>
      <c r="AS39" s="17">
        <v>342500</v>
      </c>
      <c r="AT39" s="17">
        <v>114500</v>
      </c>
      <c r="AU39">
        <v>110000</v>
      </c>
      <c r="AV39">
        <v>185000</v>
      </c>
      <c r="AW39">
        <v>34500</v>
      </c>
      <c r="AX39">
        <v>110500</v>
      </c>
      <c r="AY39" s="8">
        <v>49594</v>
      </c>
      <c r="AZ39" s="8">
        <v>32000</v>
      </c>
      <c r="BA39" s="2">
        <v>9000</v>
      </c>
      <c r="BB39" s="2">
        <v>0</v>
      </c>
      <c r="BC39" s="2">
        <v>54900</v>
      </c>
      <c r="BD39" s="2">
        <v>35000</v>
      </c>
      <c r="BE39" s="4">
        <v>15500</v>
      </c>
      <c r="BF39" s="4">
        <v>55250</v>
      </c>
      <c r="BG39" s="2">
        <v>244900</v>
      </c>
      <c r="BH39" s="2">
        <v>244900</v>
      </c>
      <c r="BI39" s="2">
        <v>150000</v>
      </c>
      <c r="BJ39" s="2">
        <v>97750</v>
      </c>
      <c r="BK39" s="2">
        <v>56000</v>
      </c>
      <c r="BL39" s="2">
        <v>43000</v>
      </c>
      <c r="BM39" s="2">
        <v>0</v>
      </c>
      <c r="BN39" s="2">
        <v>30000</v>
      </c>
      <c r="BO39" s="2">
        <v>35000</v>
      </c>
      <c r="BP39" s="2">
        <v>57500</v>
      </c>
      <c r="BQ39" s="2">
        <v>0</v>
      </c>
      <c r="BR39" s="2">
        <v>43750</v>
      </c>
      <c r="BS39" s="5">
        <f t="shared" si="3"/>
        <v>0.28082096069868995</v>
      </c>
      <c r="BT39" s="5">
        <f t="shared" si="4"/>
        <v>0.92123144104803489</v>
      </c>
      <c r="BU39" s="5">
        <f t="shared" si="5"/>
        <v>3.4356373754889704</v>
      </c>
      <c r="BV39" s="31">
        <v>278327</v>
      </c>
      <c r="BW39" s="26">
        <v>171750</v>
      </c>
      <c r="BX39" s="26">
        <v>194000</v>
      </c>
      <c r="BY39" s="17">
        <v>305000</v>
      </c>
      <c r="BZ39" s="17">
        <v>297833</v>
      </c>
      <c r="CA39" s="17">
        <v>123750</v>
      </c>
      <c r="CB39">
        <v>107925</v>
      </c>
      <c r="CC39">
        <v>185000</v>
      </c>
      <c r="CD39">
        <v>34500</v>
      </c>
      <c r="CE39">
        <v>110500</v>
      </c>
      <c r="CF39">
        <v>49594</v>
      </c>
      <c r="CG39" s="2">
        <v>9000</v>
      </c>
      <c r="CH39" s="2">
        <v>0</v>
      </c>
      <c r="CI39" s="2">
        <v>54900</v>
      </c>
      <c r="CJ39" s="2">
        <v>132333</v>
      </c>
      <c r="CK39" s="4">
        <v>26248</v>
      </c>
      <c r="CL39" s="4">
        <v>123375</v>
      </c>
      <c r="CM39" s="2">
        <v>244900</v>
      </c>
      <c r="CN39" s="2">
        <v>220900</v>
      </c>
      <c r="CO39" s="2">
        <v>211666</v>
      </c>
      <c r="CP39" s="2">
        <v>99875</v>
      </c>
      <c r="CQ39" s="2">
        <v>59250</v>
      </c>
      <c r="CR39" s="2">
        <v>43000</v>
      </c>
      <c r="CS39" s="2">
        <v>0</v>
      </c>
      <c r="CT39" s="2">
        <v>30000</v>
      </c>
      <c r="CU39" s="2">
        <v>35000</v>
      </c>
      <c r="CV39" s="2">
        <v>57500</v>
      </c>
      <c r="CW39" s="2">
        <v>0</v>
      </c>
      <c r="CX39" s="2">
        <v>43750</v>
      </c>
      <c r="CY39" s="2">
        <v>13500</v>
      </c>
      <c r="CZ39" s="2">
        <v>65300</v>
      </c>
      <c r="DA39" s="2">
        <v>0</v>
      </c>
      <c r="DB39" s="2">
        <v>0</v>
      </c>
      <c r="DC39" s="2">
        <v>0</v>
      </c>
      <c r="DD39" s="5">
        <f t="shared" si="6"/>
        <v>0.62053566229985446</v>
      </c>
      <c r="DE39" s="5">
        <f t="shared" si="7"/>
        <v>1.2491070707070706</v>
      </c>
      <c r="DF39" s="5">
        <f t="shared" si="8"/>
        <v>4.6121103359277331</v>
      </c>
      <c r="DG39" s="26">
        <v>4</v>
      </c>
      <c r="DH39" s="26">
        <v>18</v>
      </c>
      <c r="DI39" s="26">
        <v>51</v>
      </c>
      <c r="DJ39" s="16">
        <v>352</v>
      </c>
      <c r="DK39" s="16">
        <v>96</v>
      </c>
      <c r="DL39" s="16">
        <v>232</v>
      </c>
      <c r="DM39">
        <v>25</v>
      </c>
      <c r="DN39">
        <v>120</v>
      </c>
      <c r="DO39">
        <v>107</v>
      </c>
      <c r="DP39">
        <v>70</v>
      </c>
      <c r="DQ39">
        <v>425</v>
      </c>
      <c r="DR39" s="3">
        <v>110</v>
      </c>
      <c r="DS39" s="2">
        <v>113</v>
      </c>
      <c r="DT39" s="2">
        <v>0</v>
      </c>
      <c r="DU39" s="2">
        <v>190</v>
      </c>
      <c r="DV39" s="2">
        <v>86</v>
      </c>
      <c r="DW39" s="4">
        <v>205</v>
      </c>
      <c r="DX39" s="4">
        <v>108</v>
      </c>
      <c r="DY39" s="2">
        <v>0</v>
      </c>
      <c r="DZ39" s="2">
        <v>92</v>
      </c>
      <c r="EA39" s="2">
        <v>37</v>
      </c>
      <c r="EB39" s="2">
        <v>113</v>
      </c>
      <c r="EC39" s="2">
        <v>65</v>
      </c>
      <c r="ED39" s="2">
        <v>9</v>
      </c>
      <c r="EE39" s="2">
        <v>0</v>
      </c>
      <c r="EF39" s="2">
        <v>6</v>
      </c>
      <c r="EG39" s="2">
        <v>19</v>
      </c>
      <c r="EH39" s="2">
        <v>19</v>
      </c>
      <c r="EI39" s="2">
        <v>0</v>
      </c>
      <c r="EJ39" s="2">
        <v>-21</v>
      </c>
      <c r="EK39" s="2">
        <v>26</v>
      </c>
      <c r="EL39" s="2">
        <v>60</v>
      </c>
      <c r="EM39" s="2">
        <v>0</v>
      </c>
      <c r="EN39" s="2">
        <v>0</v>
      </c>
      <c r="EO39" s="2">
        <v>0</v>
      </c>
      <c r="EP39" s="5">
        <f t="shared" si="9"/>
        <v>-0.77777777777777779</v>
      </c>
      <c r="EQ39" s="5">
        <f t="shared" si="10"/>
        <v>-0.98275862068965514</v>
      </c>
      <c r="ER39" s="5">
        <f t="shared" si="11"/>
        <v>-0.99058823529411766</v>
      </c>
      <c r="ES39" s="26">
        <v>4</v>
      </c>
      <c r="ET39" s="26">
        <v>5</v>
      </c>
      <c r="EU39" s="26">
        <v>10</v>
      </c>
      <c r="EV39" s="16">
        <v>5</v>
      </c>
      <c r="EW39" s="16">
        <v>9</v>
      </c>
      <c r="EX39" s="16">
        <v>3</v>
      </c>
      <c r="EY39">
        <v>13</v>
      </c>
      <c r="EZ39">
        <v>7</v>
      </c>
      <c r="FA39">
        <v>9</v>
      </c>
      <c r="FB39">
        <v>1</v>
      </c>
      <c r="FC39">
        <v>6</v>
      </c>
      <c r="FD39" s="3">
        <v>3</v>
      </c>
      <c r="FE39" s="2">
        <v>5</v>
      </c>
      <c r="FF39" s="2">
        <v>8</v>
      </c>
      <c r="FG39" s="5">
        <f t="shared" si="12"/>
        <v>-0.2</v>
      </c>
      <c r="FH39" s="5">
        <f t="shared" si="13"/>
        <v>0.33333333333333331</v>
      </c>
      <c r="FI39" s="5">
        <f t="shared" si="14"/>
        <v>-0.33333333333333331</v>
      </c>
      <c r="FJ39" s="31">
        <v>426975</v>
      </c>
      <c r="FK39" s="26">
        <v>259000</v>
      </c>
      <c r="FL39" s="26">
        <v>235000</v>
      </c>
      <c r="FM39" s="17">
        <v>260000</v>
      </c>
      <c r="FN39" s="17">
        <v>149999</v>
      </c>
      <c r="FO39" s="17">
        <v>119900</v>
      </c>
      <c r="FP39">
        <v>100000</v>
      </c>
      <c r="FQ39">
        <v>125000</v>
      </c>
      <c r="FR39">
        <v>68500</v>
      </c>
      <c r="FS39">
        <v>72000</v>
      </c>
      <c r="FT39">
        <v>37550</v>
      </c>
      <c r="FU39">
        <v>17900</v>
      </c>
      <c r="FV39" s="2">
        <v>35000</v>
      </c>
      <c r="FW39" s="2">
        <v>23650</v>
      </c>
      <c r="FX39" s="5">
        <f t="shared" si="15"/>
        <v>0.64855212355212355</v>
      </c>
      <c r="FY39" s="5">
        <f t="shared" si="16"/>
        <v>2.561092577147623</v>
      </c>
      <c r="FZ39" s="5">
        <f t="shared" si="17"/>
        <v>10.370838881491345</v>
      </c>
      <c r="GA39" s="31">
        <v>271627</v>
      </c>
      <c r="GB39" s="26">
        <v>174500</v>
      </c>
      <c r="GC39" s="26">
        <v>197450</v>
      </c>
      <c r="GD39" s="17">
        <v>299000</v>
      </c>
      <c r="GE39" s="17">
        <v>304333</v>
      </c>
      <c r="GF39" s="17">
        <v>135000</v>
      </c>
      <c r="GG39">
        <v>105325</v>
      </c>
      <c r="GH39">
        <v>199999</v>
      </c>
      <c r="GI39">
        <v>41950</v>
      </c>
      <c r="GJ39">
        <v>109450</v>
      </c>
      <c r="GK39">
        <v>55050</v>
      </c>
      <c r="GL39" s="3">
        <v>32450</v>
      </c>
      <c r="GM39" s="2">
        <v>7000</v>
      </c>
      <c r="GN39" s="2">
        <v>0</v>
      </c>
      <c r="GO39" s="5">
        <f t="shared" si="18"/>
        <v>0.55660171919770773</v>
      </c>
      <c r="GP39" s="20">
        <f t="shared" si="19"/>
        <v>1.0120518518518518</v>
      </c>
      <c r="GQ39" s="20">
        <f t="shared" si="20"/>
        <v>3.934187102633969</v>
      </c>
    </row>
    <row r="40" spans="1:199" ht="12.75" customHeight="1" x14ac:dyDescent="0.25">
      <c r="A40" s="2">
        <v>8038</v>
      </c>
      <c r="B40" s="12" t="s">
        <v>151</v>
      </c>
      <c r="C40" s="26">
        <v>8</v>
      </c>
      <c r="D40" s="26">
        <v>9</v>
      </c>
      <c r="E40" s="26">
        <v>10</v>
      </c>
      <c r="F40" s="16">
        <v>10</v>
      </c>
      <c r="G40" s="16">
        <v>5</v>
      </c>
      <c r="H40" s="16">
        <v>13</v>
      </c>
      <c r="I40">
        <v>8</v>
      </c>
      <c r="J40">
        <v>5</v>
      </c>
      <c r="K40">
        <v>8</v>
      </c>
      <c r="L40">
        <v>11</v>
      </c>
      <c r="M40">
        <v>8</v>
      </c>
      <c r="N40">
        <v>7</v>
      </c>
      <c r="O40" s="2">
        <v>5</v>
      </c>
      <c r="P40" s="2">
        <v>6</v>
      </c>
      <c r="Q40" s="2">
        <v>11</v>
      </c>
      <c r="R40" s="2">
        <v>11</v>
      </c>
      <c r="S40" s="2">
        <v>6</v>
      </c>
      <c r="T40" s="4">
        <v>5</v>
      </c>
      <c r="U40" s="2">
        <v>5</v>
      </c>
      <c r="V40" s="2">
        <v>7</v>
      </c>
      <c r="W40" s="2">
        <v>10</v>
      </c>
      <c r="X40" s="2">
        <v>16</v>
      </c>
      <c r="Y40" s="2">
        <v>14</v>
      </c>
      <c r="Z40" s="2">
        <v>14</v>
      </c>
      <c r="AA40" s="2">
        <v>6</v>
      </c>
      <c r="AB40" s="2">
        <v>5</v>
      </c>
      <c r="AC40" s="2">
        <v>9</v>
      </c>
      <c r="AD40" s="2">
        <v>5</v>
      </c>
      <c r="AE40" s="2">
        <v>5</v>
      </c>
      <c r="AF40" s="2">
        <v>9</v>
      </c>
      <c r="AG40" s="2">
        <v>5</v>
      </c>
      <c r="AH40" s="2">
        <v>2</v>
      </c>
      <c r="AI40" s="2">
        <v>1</v>
      </c>
      <c r="AJ40" s="2">
        <v>1</v>
      </c>
      <c r="AK40" s="2">
        <v>0</v>
      </c>
      <c r="AL40" s="5">
        <f t="shared" si="0"/>
        <v>-0.1111111111111111</v>
      </c>
      <c r="AM40" s="5">
        <f t="shared" si="1"/>
        <v>-0.38461538461538464</v>
      </c>
      <c r="AN40" s="5">
        <f t="shared" si="2"/>
        <v>0</v>
      </c>
      <c r="AO40" s="31">
        <v>720000</v>
      </c>
      <c r="AP40" s="26">
        <v>858000</v>
      </c>
      <c r="AQ40" s="26">
        <v>609000</v>
      </c>
      <c r="AR40" s="17">
        <v>580500</v>
      </c>
      <c r="AS40" s="17">
        <v>507000</v>
      </c>
      <c r="AT40" s="17">
        <v>475000</v>
      </c>
      <c r="AU40">
        <v>410000</v>
      </c>
      <c r="AV40">
        <v>258000</v>
      </c>
      <c r="AW40">
        <v>195500</v>
      </c>
      <c r="AX40">
        <v>300300</v>
      </c>
      <c r="AY40" s="8">
        <v>162997</v>
      </c>
      <c r="AZ40" s="8">
        <v>275000</v>
      </c>
      <c r="BA40" s="2">
        <v>208600</v>
      </c>
      <c r="BB40" s="2">
        <v>175000</v>
      </c>
      <c r="BC40" s="2">
        <v>41000</v>
      </c>
      <c r="BD40" s="2">
        <v>85000</v>
      </c>
      <c r="BE40" s="4">
        <v>86000</v>
      </c>
      <c r="BF40" s="4">
        <v>140000</v>
      </c>
      <c r="BG40" s="2">
        <v>240000</v>
      </c>
      <c r="BH40" s="2">
        <v>221000</v>
      </c>
      <c r="BI40" s="2">
        <v>350800</v>
      </c>
      <c r="BJ40" s="2">
        <v>312500</v>
      </c>
      <c r="BK40" s="2">
        <v>205000</v>
      </c>
      <c r="BL40" s="2">
        <v>166000</v>
      </c>
      <c r="BM40" s="2">
        <v>188000</v>
      </c>
      <c r="BN40" s="2">
        <v>175000</v>
      </c>
      <c r="BO40" s="2">
        <v>130000</v>
      </c>
      <c r="BP40" s="2">
        <v>113000</v>
      </c>
      <c r="BQ40" s="2">
        <v>60000</v>
      </c>
      <c r="BR40" s="2">
        <v>30000</v>
      </c>
      <c r="BS40" s="5">
        <f t="shared" si="3"/>
        <v>-0.16083916083916083</v>
      </c>
      <c r="BT40" s="5">
        <f t="shared" si="4"/>
        <v>0.51578947368421058</v>
      </c>
      <c r="BU40" s="5">
        <f t="shared" si="5"/>
        <v>3.4172592133597552</v>
      </c>
      <c r="BV40" s="31">
        <v>698438</v>
      </c>
      <c r="BW40" s="26">
        <v>814556</v>
      </c>
      <c r="BX40" s="26">
        <v>655100</v>
      </c>
      <c r="BY40" s="17">
        <v>634500</v>
      </c>
      <c r="BZ40" s="17">
        <v>547000</v>
      </c>
      <c r="CA40" s="17">
        <v>533269</v>
      </c>
      <c r="CB40">
        <v>382062</v>
      </c>
      <c r="CC40">
        <v>268776</v>
      </c>
      <c r="CD40">
        <v>212000</v>
      </c>
      <c r="CE40">
        <v>280476</v>
      </c>
      <c r="CF40">
        <v>208812</v>
      </c>
      <c r="CG40" s="2">
        <v>186520</v>
      </c>
      <c r="CH40" s="2">
        <v>151266</v>
      </c>
      <c r="CI40" s="2">
        <v>86731</v>
      </c>
      <c r="CJ40" s="2">
        <v>99145</v>
      </c>
      <c r="CK40" s="4">
        <v>110333</v>
      </c>
      <c r="CL40" s="4">
        <v>190200</v>
      </c>
      <c r="CM40" s="2">
        <v>302000</v>
      </c>
      <c r="CN40" s="2">
        <v>302628</v>
      </c>
      <c r="CO40" s="2">
        <v>363810</v>
      </c>
      <c r="CP40" s="2">
        <v>292268</v>
      </c>
      <c r="CQ40" s="2">
        <v>224110</v>
      </c>
      <c r="CR40" s="2">
        <v>175428</v>
      </c>
      <c r="CS40" s="2">
        <v>220983</v>
      </c>
      <c r="CT40" s="2">
        <v>182800</v>
      </c>
      <c r="CU40" s="2">
        <v>115933</v>
      </c>
      <c r="CV40" s="2">
        <v>115180</v>
      </c>
      <c r="CW40" s="2">
        <v>58400</v>
      </c>
      <c r="CX40" s="2">
        <v>57555</v>
      </c>
      <c r="CY40" s="2">
        <v>41500</v>
      </c>
      <c r="CZ40" s="2">
        <v>74000</v>
      </c>
      <c r="DA40" s="2">
        <v>55000</v>
      </c>
      <c r="DB40" s="2">
        <v>67000</v>
      </c>
      <c r="DC40" s="2">
        <v>0</v>
      </c>
      <c r="DD40" s="5">
        <f t="shared" si="6"/>
        <v>-0.14255373479539774</v>
      </c>
      <c r="DE40" s="5">
        <f t="shared" si="7"/>
        <v>0.30972923608910324</v>
      </c>
      <c r="DF40" s="5">
        <f t="shared" si="8"/>
        <v>2.3448173476620116</v>
      </c>
      <c r="DG40" s="26">
        <v>58</v>
      </c>
      <c r="DH40" s="26">
        <v>153</v>
      </c>
      <c r="DI40" s="26">
        <v>91</v>
      </c>
      <c r="DJ40" s="16">
        <v>73</v>
      </c>
      <c r="DK40" s="16">
        <v>115</v>
      </c>
      <c r="DL40" s="16">
        <v>70</v>
      </c>
      <c r="DM40">
        <v>39</v>
      </c>
      <c r="DN40">
        <v>119</v>
      </c>
      <c r="DO40">
        <v>158</v>
      </c>
      <c r="DP40">
        <v>47</v>
      </c>
      <c r="DQ40">
        <v>111</v>
      </c>
      <c r="DR40" s="3">
        <v>44</v>
      </c>
      <c r="DS40" s="2">
        <v>149</v>
      </c>
      <c r="DT40" s="2">
        <v>220</v>
      </c>
      <c r="DU40" s="2">
        <v>309</v>
      </c>
      <c r="DV40" s="2">
        <v>246</v>
      </c>
      <c r="DW40" s="4">
        <v>95</v>
      </c>
      <c r="DX40" s="4">
        <v>150</v>
      </c>
      <c r="DY40" s="2">
        <v>101</v>
      </c>
      <c r="DZ40" s="2">
        <v>38</v>
      </c>
      <c r="EA40" s="2">
        <v>81</v>
      </c>
      <c r="EB40" s="2">
        <v>39</v>
      </c>
      <c r="EC40" s="2">
        <v>39</v>
      </c>
      <c r="ED40" s="2">
        <v>40</v>
      </c>
      <c r="EE40" s="2">
        <v>19</v>
      </c>
      <c r="EF40" s="2">
        <v>69</v>
      </c>
      <c r="EG40" s="2">
        <v>59</v>
      </c>
      <c r="EH40" s="2">
        <v>107</v>
      </c>
      <c r="EI40" s="2">
        <v>74</v>
      </c>
      <c r="EJ40" s="2">
        <v>86</v>
      </c>
      <c r="EK40" s="2">
        <v>18</v>
      </c>
      <c r="EL40" s="2">
        <v>61</v>
      </c>
      <c r="EM40" s="2">
        <v>47</v>
      </c>
      <c r="EN40" s="2">
        <v>2</v>
      </c>
      <c r="EO40" s="2">
        <v>0</v>
      </c>
      <c r="EP40" s="5">
        <f t="shared" si="9"/>
        <v>-0.62091503267973858</v>
      </c>
      <c r="EQ40" s="5">
        <f t="shared" si="10"/>
        <v>-0.17142857142857143</v>
      </c>
      <c r="ER40" s="5">
        <f t="shared" si="11"/>
        <v>-0.47747747747747749</v>
      </c>
      <c r="ES40" s="26">
        <v>26</v>
      </c>
      <c r="ET40" s="26">
        <v>14</v>
      </c>
      <c r="EU40" s="26">
        <v>16</v>
      </c>
      <c r="EV40" s="16">
        <v>21</v>
      </c>
      <c r="EW40" s="16">
        <v>23</v>
      </c>
      <c r="EX40" s="16">
        <v>27</v>
      </c>
      <c r="EY40">
        <v>22</v>
      </c>
      <c r="EZ40">
        <v>16</v>
      </c>
      <c r="FA40">
        <v>17</v>
      </c>
      <c r="FB40">
        <v>18</v>
      </c>
      <c r="FC40">
        <v>15</v>
      </c>
      <c r="FD40" s="3">
        <v>13</v>
      </c>
      <c r="FE40" s="2">
        <v>21</v>
      </c>
      <c r="FF40" s="2">
        <v>21</v>
      </c>
      <c r="FG40" s="5">
        <f t="shared" si="12"/>
        <v>0.8571428571428571</v>
      </c>
      <c r="FH40" s="5">
        <f t="shared" si="13"/>
        <v>-3.7037037037037035E-2</v>
      </c>
      <c r="FI40" s="5">
        <f t="shared" si="14"/>
        <v>0.73333333333333328</v>
      </c>
      <c r="FJ40" s="31">
        <v>939000</v>
      </c>
      <c r="FK40" s="26">
        <v>949000</v>
      </c>
      <c r="FL40" s="26">
        <v>879450</v>
      </c>
      <c r="FM40" s="17">
        <v>574999</v>
      </c>
      <c r="FN40" s="17">
        <v>750000</v>
      </c>
      <c r="FO40" s="17">
        <v>539000</v>
      </c>
      <c r="FP40">
        <v>394500</v>
      </c>
      <c r="FQ40">
        <v>250000</v>
      </c>
      <c r="FR40">
        <v>299900</v>
      </c>
      <c r="FS40">
        <v>197250</v>
      </c>
      <c r="FT40">
        <v>225000</v>
      </c>
      <c r="FU40">
        <v>242450</v>
      </c>
      <c r="FV40" s="2">
        <v>164900</v>
      </c>
      <c r="FW40" s="2">
        <v>142500</v>
      </c>
      <c r="FX40" s="5">
        <f t="shared" si="15"/>
        <v>-1.053740779768177E-2</v>
      </c>
      <c r="FY40" s="5">
        <f t="shared" si="16"/>
        <v>0.74211502782931349</v>
      </c>
      <c r="FZ40" s="5">
        <f t="shared" si="17"/>
        <v>3.1733333333333333</v>
      </c>
      <c r="GA40" s="31">
        <v>706363</v>
      </c>
      <c r="GB40" s="26">
        <v>832422</v>
      </c>
      <c r="GC40" s="26">
        <v>685170</v>
      </c>
      <c r="GD40" s="17">
        <v>638079</v>
      </c>
      <c r="GE40" s="17">
        <v>563180</v>
      </c>
      <c r="GF40" s="17">
        <v>546338</v>
      </c>
      <c r="GG40">
        <v>395087</v>
      </c>
      <c r="GH40">
        <v>295539</v>
      </c>
      <c r="GI40">
        <v>215975</v>
      </c>
      <c r="GJ40">
        <v>277727</v>
      </c>
      <c r="GK40">
        <v>216462</v>
      </c>
      <c r="GL40" s="3">
        <v>236000</v>
      </c>
      <c r="GM40" s="2">
        <v>191880</v>
      </c>
      <c r="GN40" s="2">
        <v>176633</v>
      </c>
      <c r="GO40" s="5">
        <f t="shared" si="18"/>
        <v>-0.15143641085891532</v>
      </c>
      <c r="GP40" s="20">
        <f t="shared" si="19"/>
        <v>0.29290475859266607</v>
      </c>
      <c r="GQ40" s="20">
        <f t="shared" si="20"/>
        <v>2.2632194103353012</v>
      </c>
    </row>
    <row r="41" spans="1:199" ht="12.75" customHeight="1" x14ac:dyDescent="0.25">
      <c r="A41" s="2">
        <v>8039</v>
      </c>
      <c r="B41" s="12" t="s">
        <v>152</v>
      </c>
      <c r="C41" s="26">
        <v>1</v>
      </c>
      <c r="D41" s="26">
        <v>0</v>
      </c>
      <c r="E41" s="26">
        <v>0</v>
      </c>
      <c r="F41" s="16">
        <v>1</v>
      </c>
      <c r="G41" s="16">
        <v>0</v>
      </c>
      <c r="H41" s="16">
        <v>1</v>
      </c>
      <c r="I41">
        <v>0</v>
      </c>
      <c r="J41">
        <v>0</v>
      </c>
      <c r="K41">
        <v>0</v>
      </c>
      <c r="L41">
        <v>1</v>
      </c>
      <c r="M41">
        <v>0</v>
      </c>
      <c r="N41">
        <v>1</v>
      </c>
      <c r="O41" s="2">
        <v>1</v>
      </c>
      <c r="P41" s="2">
        <v>0</v>
      </c>
      <c r="Q41" s="2">
        <v>1</v>
      </c>
      <c r="R41" s="2">
        <v>1</v>
      </c>
      <c r="S41" s="2">
        <v>2</v>
      </c>
      <c r="T41" s="4">
        <v>0</v>
      </c>
      <c r="U41" s="2">
        <v>0</v>
      </c>
      <c r="V41" s="2">
        <v>3</v>
      </c>
      <c r="W41" s="2">
        <v>3</v>
      </c>
      <c r="X41" s="2">
        <v>1</v>
      </c>
      <c r="Y41" s="2">
        <v>2</v>
      </c>
      <c r="Z41" s="2">
        <v>4</v>
      </c>
      <c r="AA41" s="2">
        <v>1</v>
      </c>
      <c r="AB41" s="2">
        <v>3</v>
      </c>
      <c r="AC41" s="2">
        <v>1</v>
      </c>
      <c r="AD41" s="2">
        <v>0</v>
      </c>
      <c r="AE41" s="2">
        <v>2</v>
      </c>
      <c r="AF41" s="2">
        <v>1</v>
      </c>
      <c r="AG41" s="2">
        <v>0</v>
      </c>
      <c r="AH41" s="2">
        <v>1</v>
      </c>
      <c r="AI41" s="2">
        <v>2</v>
      </c>
      <c r="AJ41" s="2">
        <v>1</v>
      </c>
      <c r="AK41" s="2">
        <v>0</v>
      </c>
      <c r="AL41" s="5" t="e">
        <f t="shared" si="0"/>
        <v>#DIV/0!</v>
      </c>
      <c r="AM41" s="5">
        <f t="shared" si="1"/>
        <v>0</v>
      </c>
      <c r="AN41" s="5" t="e">
        <f t="shared" si="2"/>
        <v>#DIV/0!</v>
      </c>
      <c r="AO41" s="31">
        <v>589000</v>
      </c>
      <c r="AP41" s="26">
        <v>0</v>
      </c>
      <c r="AQ41" s="26">
        <v>0</v>
      </c>
      <c r="AR41" s="17">
        <v>455000</v>
      </c>
      <c r="AS41" s="17">
        <v>0</v>
      </c>
      <c r="AT41" s="17">
        <v>355000</v>
      </c>
      <c r="AU41">
        <v>0</v>
      </c>
      <c r="AV41">
        <v>0</v>
      </c>
      <c r="AW41">
        <v>0</v>
      </c>
      <c r="AX41">
        <v>220000</v>
      </c>
      <c r="AY41" s="8">
        <v>0</v>
      </c>
      <c r="AZ41" s="8">
        <v>450000</v>
      </c>
      <c r="BA41" s="2">
        <v>185500</v>
      </c>
      <c r="BB41" s="2">
        <v>0</v>
      </c>
      <c r="BC41" s="2">
        <v>235000</v>
      </c>
      <c r="BD41" s="2">
        <v>195000</v>
      </c>
      <c r="BE41" s="4">
        <v>127500</v>
      </c>
      <c r="BF41" s="4">
        <v>0</v>
      </c>
      <c r="BG41" s="2">
        <v>495000</v>
      </c>
      <c r="BH41" s="2">
        <v>495000</v>
      </c>
      <c r="BI41" s="2">
        <v>555000</v>
      </c>
      <c r="BJ41" s="2">
        <v>320000</v>
      </c>
      <c r="BK41" s="2">
        <v>133500</v>
      </c>
      <c r="BL41" s="2">
        <v>245000</v>
      </c>
      <c r="BM41" s="2">
        <v>120000</v>
      </c>
      <c r="BN41" s="2">
        <v>92000</v>
      </c>
      <c r="BO41" s="2">
        <v>45000</v>
      </c>
      <c r="BP41" s="2">
        <v>0</v>
      </c>
      <c r="BQ41" s="2">
        <v>177500</v>
      </c>
      <c r="BR41" s="2">
        <v>28000</v>
      </c>
      <c r="BS41" s="5" t="e">
        <f t="shared" si="3"/>
        <v>#DIV/0!</v>
      </c>
      <c r="BT41" s="5">
        <f t="shared" si="4"/>
        <v>0.6591549295774648</v>
      </c>
      <c r="BU41" s="5" t="e">
        <f t="shared" si="5"/>
        <v>#DIV/0!</v>
      </c>
      <c r="BV41" s="31">
        <v>589000</v>
      </c>
      <c r="BW41" s="26">
        <v>0</v>
      </c>
      <c r="BX41" s="26">
        <v>0</v>
      </c>
      <c r="BY41" s="17">
        <v>455000</v>
      </c>
      <c r="BZ41" s="17">
        <v>0</v>
      </c>
      <c r="CA41" s="17">
        <v>355000</v>
      </c>
      <c r="CB41">
        <v>0</v>
      </c>
      <c r="CC41">
        <v>0</v>
      </c>
      <c r="CD41">
        <v>0</v>
      </c>
      <c r="CE41">
        <v>220000</v>
      </c>
      <c r="CF41">
        <v>0</v>
      </c>
      <c r="CG41" s="2">
        <v>185500</v>
      </c>
      <c r="CH41" s="2">
        <v>0</v>
      </c>
      <c r="CI41" s="2">
        <v>235000</v>
      </c>
      <c r="CJ41" s="2">
        <v>195000</v>
      </c>
      <c r="CK41" s="4">
        <v>127500</v>
      </c>
      <c r="CL41" s="4">
        <v>0</v>
      </c>
      <c r="CM41" s="2">
        <v>456666</v>
      </c>
      <c r="CN41" s="2">
        <v>456666</v>
      </c>
      <c r="CO41" s="2">
        <v>551666</v>
      </c>
      <c r="CP41" s="2">
        <v>320000</v>
      </c>
      <c r="CQ41" s="2">
        <v>133500</v>
      </c>
      <c r="CR41" s="2">
        <v>265750</v>
      </c>
      <c r="CS41" s="2">
        <v>120000</v>
      </c>
      <c r="CT41" s="2">
        <v>75666</v>
      </c>
      <c r="CU41" s="2">
        <v>45000</v>
      </c>
      <c r="CV41" s="2">
        <v>0</v>
      </c>
      <c r="CW41" s="2">
        <v>177500</v>
      </c>
      <c r="CX41" s="2">
        <v>28000</v>
      </c>
      <c r="CY41" s="2">
        <v>0</v>
      </c>
      <c r="CZ41" s="2">
        <v>130000</v>
      </c>
      <c r="DA41" s="2">
        <v>116250</v>
      </c>
      <c r="DB41" s="2">
        <v>65000</v>
      </c>
      <c r="DC41" s="2">
        <v>0</v>
      </c>
      <c r="DD41" s="5" t="e">
        <f t="shared" si="6"/>
        <v>#DIV/0!</v>
      </c>
      <c r="DE41" s="5">
        <f t="shared" si="7"/>
        <v>0.6591549295774648</v>
      </c>
      <c r="DF41" s="5" t="e">
        <f t="shared" si="8"/>
        <v>#DIV/0!</v>
      </c>
      <c r="DG41" s="26">
        <v>18</v>
      </c>
      <c r="DH41" s="26">
        <v>0</v>
      </c>
      <c r="DI41" s="26">
        <v>0</v>
      </c>
      <c r="DJ41" s="16">
        <v>9</v>
      </c>
      <c r="DK41" s="16">
        <v>0</v>
      </c>
      <c r="DL41" s="16">
        <v>181</v>
      </c>
      <c r="DM41">
        <v>0</v>
      </c>
      <c r="DN41">
        <v>0</v>
      </c>
      <c r="DO41">
        <v>0</v>
      </c>
      <c r="DP41">
        <v>7</v>
      </c>
      <c r="DQ41">
        <v>0</v>
      </c>
      <c r="DR41" s="3">
        <v>9</v>
      </c>
      <c r="DS41" s="2">
        <v>330</v>
      </c>
      <c r="DT41" s="2">
        <v>0</v>
      </c>
      <c r="DU41" s="2">
        <v>190</v>
      </c>
      <c r="DV41" s="2">
        <v>14</v>
      </c>
      <c r="DW41" s="4">
        <v>234</v>
      </c>
      <c r="DX41" s="4">
        <v>0</v>
      </c>
      <c r="DY41" s="2">
        <v>0</v>
      </c>
      <c r="DZ41" s="2">
        <v>84</v>
      </c>
      <c r="EA41" s="2">
        <v>77</v>
      </c>
      <c r="EB41" s="2">
        <v>136</v>
      </c>
      <c r="EC41" s="2">
        <v>28</v>
      </c>
      <c r="ED41" s="2">
        <v>8</v>
      </c>
      <c r="EE41" s="2">
        <v>23</v>
      </c>
      <c r="EF41" s="2">
        <v>17</v>
      </c>
      <c r="EG41" s="2">
        <v>12</v>
      </c>
      <c r="EH41" s="2">
        <v>0</v>
      </c>
      <c r="EI41" s="2">
        <v>34</v>
      </c>
      <c r="EJ41" s="2">
        <v>13</v>
      </c>
      <c r="EK41" s="2">
        <v>0</v>
      </c>
      <c r="EL41" s="2">
        <v>44</v>
      </c>
      <c r="EM41" s="2">
        <v>103</v>
      </c>
      <c r="EN41" s="2">
        <v>9</v>
      </c>
      <c r="EO41" s="2">
        <v>0</v>
      </c>
      <c r="EP41" s="5" t="e">
        <f t="shared" si="9"/>
        <v>#DIV/0!</v>
      </c>
      <c r="EQ41" s="5">
        <f t="shared" si="10"/>
        <v>-0.90055248618784534</v>
      </c>
      <c r="ER41" s="5" t="e">
        <f t="shared" si="11"/>
        <v>#DIV/0!</v>
      </c>
      <c r="ES41" s="26">
        <v>2</v>
      </c>
      <c r="ET41" s="26">
        <v>1</v>
      </c>
      <c r="EU41" s="26">
        <v>1</v>
      </c>
      <c r="EV41" s="16">
        <v>0</v>
      </c>
      <c r="EW41" s="16">
        <v>0</v>
      </c>
      <c r="EX41" s="16">
        <v>2</v>
      </c>
      <c r="EY41">
        <v>3</v>
      </c>
      <c r="EZ41">
        <v>2</v>
      </c>
      <c r="FA41">
        <v>0</v>
      </c>
      <c r="FB41">
        <v>2</v>
      </c>
      <c r="FC41">
        <v>2</v>
      </c>
      <c r="FD41" s="3">
        <v>1</v>
      </c>
      <c r="FE41" s="2">
        <v>1</v>
      </c>
      <c r="FF41" s="2">
        <v>1</v>
      </c>
      <c r="FG41" s="5">
        <f t="shared" si="12"/>
        <v>1</v>
      </c>
      <c r="FH41" s="5">
        <f t="shared" si="13"/>
        <v>0</v>
      </c>
      <c r="FI41" s="5">
        <f t="shared" si="14"/>
        <v>0</v>
      </c>
      <c r="FJ41" s="31">
        <v>597000</v>
      </c>
      <c r="FK41" s="26">
        <v>1100000</v>
      </c>
      <c r="FL41" s="26">
        <v>799000</v>
      </c>
      <c r="FM41" s="17">
        <v>0</v>
      </c>
      <c r="FN41" s="17">
        <v>0</v>
      </c>
      <c r="FO41" s="17">
        <v>499500</v>
      </c>
      <c r="FP41">
        <v>510000</v>
      </c>
      <c r="FQ41">
        <v>275000</v>
      </c>
      <c r="FR41">
        <v>0</v>
      </c>
      <c r="FS41">
        <v>180000</v>
      </c>
      <c r="FT41">
        <v>109450</v>
      </c>
      <c r="FU41">
        <v>500000</v>
      </c>
      <c r="FV41" s="2">
        <v>149000</v>
      </c>
      <c r="FW41" s="2">
        <v>219900</v>
      </c>
      <c r="FX41" s="5">
        <f t="shared" si="15"/>
        <v>-0.45727272727272728</v>
      </c>
      <c r="FY41" s="5">
        <f t="shared" si="16"/>
        <v>0.19519519519519518</v>
      </c>
      <c r="FZ41" s="5">
        <f t="shared" si="17"/>
        <v>4.4545454545454541</v>
      </c>
      <c r="GA41" s="31">
        <v>599000</v>
      </c>
      <c r="GB41" s="26">
        <v>0</v>
      </c>
      <c r="GC41" s="26">
        <v>0</v>
      </c>
      <c r="GD41" s="17">
        <v>425000</v>
      </c>
      <c r="GE41" s="17">
        <v>0</v>
      </c>
      <c r="GF41" s="17">
        <v>350000</v>
      </c>
      <c r="GG41">
        <v>0</v>
      </c>
      <c r="GH41">
        <v>0</v>
      </c>
      <c r="GI41">
        <v>0</v>
      </c>
      <c r="GJ41">
        <v>180000</v>
      </c>
      <c r="GK41">
        <v>0</v>
      </c>
      <c r="GL41" s="3">
        <v>475000</v>
      </c>
      <c r="GM41" s="2">
        <v>199900</v>
      </c>
      <c r="GN41" s="2">
        <v>0</v>
      </c>
      <c r="GO41" s="5" t="e">
        <f t="shared" si="18"/>
        <v>#DIV/0!</v>
      </c>
      <c r="GP41" s="20">
        <f t="shared" si="19"/>
        <v>0.71142857142857141</v>
      </c>
      <c r="GQ41" s="20" t="e">
        <f t="shared" si="20"/>
        <v>#DIV/0!</v>
      </c>
    </row>
    <row r="42" spans="1:199" ht="12.75" customHeight="1" x14ac:dyDescent="0.25">
      <c r="A42" s="2">
        <v>8040</v>
      </c>
      <c r="B42" s="12" t="s">
        <v>153</v>
      </c>
      <c r="C42" s="26">
        <v>8</v>
      </c>
      <c r="D42" s="26">
        <v>4</v>
      </c>
      <c r="E42" s="26">
        <v>3</v>
      </c>
      <c r="F42" s="16">
        <v>9</v>
      </c>
      <c r="G42" s="16">
        <v>7</v>
      </c>
      <c r="H42" s="16">
        <v>6</v>
      </c>
      <c r="I42">
        <v>5</v>
      </c>
      <c r="J42">
        <v>13</v>
      </c>
      <c r="K42">
        <v>5</v>
      </c>
      <c r="L42">
        <v>5</v>
      </c>
      <c r="M42">
        <v>5</v>
      </c>
      <c r="N42">
        <v>6</v>
      </c>
      <c r="O42" s="2">
        <v>2</v>
      </c>
      <c r="P42" s="2">
        <v>5</v>
      </c>
      <c r="Q42" s="2">
        <v>1</v>
      </c>
      <c r="R42" s="2">
        <v>6</v>
      </c>
      <c r="S42" s="2">
        <v>5</v>
      </c>
      <c r="T42" s="4">
        <v>4</v>
      </c>
      <c r="U42" s="2">
        <v>4</v>
      </c>
      <c r="V42" s="2">
        <v>5</v>
      </c>
      <c r="W42" s="2">
        <v>10</v>
      </c>
      <c r="X42" s="2">
        <v>5</v>
      </c>
      <c r="Y42" s="2">
        <v>2</v>
      </c>
      <c r="Z42" s="2">
        <v>6</v>
      </c>
      <c r="AA42" s="2">
        <v>6</v>
      </c>
      <c r="AB42" s="2">
        <v>3</v>
      </c>
      <c r="AC42" s="2">
        <v>2</v>
      </c>
      <c r="AD42" s="2">
        <v>3</v>
      </c>
      <c r="AE42" s="2">
        <v>4</v>
      </c>
      <c r="AF42" s="2">
        <v>3</v>
      </c>
      <c r="AG42" s="2">
        <v>1</v>
      </c>
      <c r="AH42" s="2">
        <v>3</v>
      </c>
      <c r="AI42" s="2">
        <v>1</v>
      </c>
      <c r="AJ42" s="2">
        <v>0</v>
      </c>
      <c r="AK42" s="2">
        <v>0</v>
      </c>
      <c r="AL42" s="5">
        <f t="shared" si="0"/>
        <v>1</v>
      </c>
      <c r="AM42" s="5">
        <f t="shared" si="1"/>
        <v>0.33333333333333331</v>
      </c>
      <c r="AN42" s="5">
        <f t="shared" si="2"/>
        <v>0.6</v>
      </c>
      <c r="AO42" s="31">
        <v>495000</v>
      </c>
      <c r="AP42" s="26">
        <v>405000</v>
      </c>
      <c r="AQ42" s="26">
        <v>890000</v>
      </c>
      <c r="AR42" s="17">
        <v>550000</v>
      </c>
      <c r="AS42" s="17">
        <v>325000</v>
      </c>
      <c r="AT42" s="17">
        <v>260000</v>
      </c>
      <c r="AU42">
        <v>359470</v>
      </c>
      <c r="AV42">
        <v>242000</v>
      </c>
      <c r="AW42">
        <v>275000</v>
      </c>
      <c r="AX42">
        <v>60000</v>
      </c>
      <c r="AY42" s="8">
        <v>195000</v>
      </c>
      <c r="AZ42" s="8">
        <v>30000</v>
      </c>
      <c r="BA42" s="2">
        <v>77250</v>
      </c>
      <c r="BB42" s="2">
        <v>86000</v>
      </c>
      <c r="BC42" s="2">
        <v>40500</v>
      </c>
      <c r="BD42" s="2">
        <v>78775</v>
      </c>
      <c r="BE42" s="4">
        <v>19000</v>
      </c>
      <c r="BF42" s="4">
        <v>131250</v>
      </c>
      <c r="BG42" s="2">
        <v>200000</v>
      </c>
      <c r="BH42" s="2">
        <v>315000</v>
      </c>
      <c r="BI42" s="2">
        <v>263950</v>
      </c>
      <c r="BJ42" s="2">
        <v>267000</v>
      </c>
      <c r="BK42" s="2">
        <v>98750</v>
      </c>
      <c r="BL42" s="2">
        <v>304000</v>
      </c>
      <c r="BM42" s="2">
        <v>188512</v>
      </c>
      <c r="BN42" s="2">
        <v>82900</v>
      </c>
      <c r="BO42" s="2">
        <v>85450</v>
      </c>
      <c r="BP42" s="2">
        <v>39900</v>
      </c>
      <c r="BQ42" s="2">
        <v>95500</v>
      </c>
      <c r="BR42" s="2">
        <v>20000</v>
      </c>
      <c r="BS42" s="5">
        <f t="shared" si="3"/>
        <v>0.22222222222222221</v>
      </c>
      <c r="BT42" s="5">
        <f t="shared" si="4"/>
        <v>0.90384615384615385</v>
      </c>
      <c r="BU42" s="5">
        <f t="shared" si="5"/>
        <v>1.5384615384615385</v>
      </c>
      <c r="BV42" s="31">
        <v>573750</v>
      </c>
      <c r="BW42" s="26">
        <v>404250</v>
      </c>
      <c r="BX42" s="26">
        <v>857000</v>
      </c>
      <c r="BY42" s="17">
        <v>531000</v>
      </c>
      <c r="BZ42" s="17">
        <v>350628</v>
      </c>
      <c r="CA42" s="17">
        <v>220916</v>
      </c>
      <c r="CB42">
        <v>294894</v>
      </c>
      <c r="CC42">
        <v>261300</v>
      </c>
      <c r="CD42">
        <v>270744</v>
      </c>
      <c r="CE42">
        <v>86850</v>
      </c>
      <c r="CF42">
        <v>164500</v>
      </c>
      <c r="CG42" s="2">
        <v>77250</v>
      </c>
      <c r="CH42" s="2">
        <v>76777</v>
      </c>
      <c r="CI42" s="2">
        <v>40500</v>
      </c>
      <c r="CJ42" s="2">
        <v>132300</v>
      </c>
      <c r="CK42" s="4">
        <v>22980</v>
      </c>
      <c r="CL42" s="4">
        <v>151600</v>
      </c>
      <c r="CM42" s="2">
        <v>246250</v>
      </c>
      <c r="CN42" s="2">
        <v>347800</v>
      </c>
      <c r="CO42" s="2">
        <v>258080</v>
      </c>
      <c r="CP42" s="2">
        <v>237000</v>
      </c>
      <c r="CQ42" s="2">
        <v>98750</v>
      </c>
      <c r="CR42" s="2">
        <v>245166</v>
      </c>
      <c r="CS42" s="2">
        <v>202987</v>
      </c>
      <c r="CT42" s="2">
        <v>152633</v>
      </c>
      <c r="CU42" s="2">
        <v>85450</v>
      </c>
      <c r="CV42" s="2">
        <v>40133</v>
      </c>
      <c r="CW42" s="2">
        <v>90250</v>
      </c>
      <c r="CX42" s="2">
        <v>34000</v>
      </c>
      <c r="CY42" s="2">
        <v>40000</v>
      </c>
      <c r="CZ42" s="2">
        <v>97166</v>
      </c>
      <c r="DA42" s="2">
        <v>71000</v>
      </c>
      <c r="DB42" s="2">
        <v>0</v>
      </c>
      <c r="DC42" s="2">
        <v>0</v>
      </c>
      <c r="DD42" s="5">
        <f t="shared" si="6"/>
        <v>0.41929499072356213</v>
      </c>
      <c r="DE42" s="5">
        <f t="shared" si="7"/>
        <v>1.5971409947672419</v>
      </c>
      <c r="DF42" s="5">
        <f t="shared" si="8"/>
        <v>2.4878419452887539</v>
      </c>
      <c r="DG42" s="26">
        <v>96</v>
      </c>
      <c r="DH42" s="26">
        <v>63</v>
      </c>
      <c r="DI42" s="26">
        <v>74</v>
      </c>
      <c r="DJ42" s="16">
        <v>76</v>
      </c>
      <c r="DK42" s="16">
        <v>138</v>
      </c>
      <c r="DL42" s="16">
        <v>119</v>
      </c>
      <c r="DM42">
        <v>84</v>
      </c>
      <c r="DN42">
        <v>96</v>
      </c>
      <c r="DO42">
        <v>92</v>
      </c>
      <c r="DP42">
        <v>86</v>
      </c>
      <c r="DQ42">
        <v>78</v>
      </c>
      <c r="DR42" s="3">
        <v>104</v>
      </c>
      <c r="DS42" s="2">
        <v>110</v>
      </c>
      <c r="DT42" s="2">
        <v>229</v>
      </c>
      <c r="DU42" s="2">
        <v>17</v>
      </c>
      <c r="DV42" s="2">
        <v>152</v>
      </c>
      <c r="DW42" s="4">
        <v>112</v>
      </c>
      <c r="DX42" s="4">
        <v>215</v>
      </c>
      <c r="DY42" s="2">
        <v>127</v>
      </c>
      <c r="DZ42" s="2">
        <v>76</v>
      </c>
      <c r="EA42" s="2">
        <v>90</v>
      </c>
      <c r="EB42" s="2">
        <v>104</v>
      </c>
      <c r="EC42" s="2">
        <v>3</v>
      </c>
      <c r="ED42" s="2">
        <v>23</v>
      </c>
      <c r="EE42" s="2">
        <v>62</v>
      </c>
      <c r="EF42" s="2">
        <v>3</v>
      </c>
      <c r="EG42" s="2">
        <v>39</v>
      </c>
      <c r="EH42" s="2">
        <v>22</v>
      </c>
      <c r="EI42" s="2">
        <v>22</v>
      </c>
      <c r="EJ42" s="2">
        <v>36</v>
      </c>
      <c r="EK42" s="2">
        <v>111</v>
      </c>
      <c r="EL42" s="2">
        <v>58</v>
      </c>
      <c r="EM42" s="2">
        <v>57</v>
      </c>
      <c r="EN42" s="2">
        <v>0</v>
      </c>
      <c r="EO42" s="2">
        <v>0</v>
      </c>
      <c r="EP42" s="5">
        <f t="shared" si="9"/>
        <v>0.52380952380952384</v>
      </c>
      <c r="EQ42" s="5">
        <f t="shared" si="10"/>
        <v>-0.19327731092436976</v>
      </c>
      <c r="ER42" s="5">
        <f t="shared" si="11"/>
        <v>0.23076923076923078</v>
      </c>
      <c r="ES42" s="26">
        <v>13</v>
      </c>
      <c r="ET42" s="26">
        <v>11</v>
      </c>
      <c r="EU42" s="26">
        <v>10</v>
      </c>
      <c r="EV42" s="16">
        <v>20</v>
      </c>
      <c r="EW42" s="16">
        <v>17</v>
      </c>
      <c r="EX42" s="16">
        <v>10</v>
      </c>
      <c r="EY42">
        <v>16</v>
      </c>
      <c r="EZ42">
        <v>16</v>
      </c>
      <c r="FA42">
        <v>14</v>
      </c>
      <c r="FB42">
        <v>5</v>
      </c>
      <c r="FC42">
        <v>10</v>
      </c>
      <c r="FD42" s="3">
        <v>8</v>
      </c>
      <c r="FE42" s="2">
        <v>10</v>
      </c>
      <c r="FF42" s="2">
        <v>7</v>
      </c>
      <c r="FG42" s="5">
        <f t="shared" si="12"/>
        <v>0.18181818181818182</v>
      </c>
      <c r="FH42" s="5">
        <f t="shared" si="13"/>
        <v>0.3</v>
      </c>
      <c r="FI42" s="5">
        <f t="shared" si="14"/>
        <v>0.3</v>
      </c>
      <c r="FJ42" s="31">
        <v>720000</v>
      </c>
      <c r="FK42" s="26">
        <v>650000</v>
      </c>
      <c r="FL42" s="26">
        <v>522500</v>
      </c>
      <c r="FM42" s="17">
        <v>547500</v>
      </c>
      <c r="FN42" s="17">
        <v>505900</v>
      </c>
      <c r="FO42" s="17">
        <v>347450</v>
      </c>
      <c r="FP42">
        <v>194900</v>
      </c>
      <c r="FQ42">
        <v>192499</v>
      </c>
      <c r="FR42">
        <v>150000</v>
      </c>
      <c r="FS42">
        <v>159900</v>
      </c>
      <c r="FT42">
        <v>104900</v>
      </c>
      <c r="FU42">
        <v>104900</v>
      </c>
      <c r="FV42" s="2">
        <v>74450</v>
      </c>
      <c r="FW42" s="2">
        <v>103500</v>
      </c>
      <c r="FX42" s="5">
        <f t="shared" si="15"/>
        <v>0.1076923076923077</v>
      </c>
      <c r="FY42" s="5">
        <f t="shared" si="16"/>
        <v>1.0722406101597353</v>
      </c>
      <c r="FZ42" s="5">
        <f t="shared" si="17"/>
        <v>5.8636796949475691</v>
      </c>
      <c r="GA42" s="31">
        <v>573450</v>
      </c>
      <c r="GB42" s="26">
        <v>401749</v>
      </c>
      <c r="GC42" s="26">
        <v>882667</v>
      </c>
      <c r="GD42" s="17">
        <v>538259</v>
      </c>
      <c r="GE42" s="17">
        <v>358257</v>
      </c>
      <c r="GF42" s="17">
        <v>230966</v>
      </c>
      <c r="GG42">
        <v>286580</v>
      </c>
      <c r="GH42">
        <v>257792</v>
      </c>
      <c r="GI42">
        <v>275580</v>
      </c>
      <c r="GJ42">
        <v>101760</v>
      </c>
      <c r="GK42">
        <v>173160</v>
      </c>
      <c r="GL42" s="3">
        <v>56499</v>
      </c>
      <c r="GM42" s="2">
        <v>99950</v>
      </c>
      <c r="GN42" s="2">
        <v>74720</v>
      </c>
      <c r="GO42" s="5">
        <f t="shared" si="18"/>
        <v>0.4273837644897685</v>
      </c>
      <c r="GP42" s="20">
        <f t="shared" si="19"/>
        <v>1.4828329710866535</v>
      </c>
      <c r="GQ42" s="20">
        <f t="shared" si="20"/>
        <v>2.3116770616770617</v>
      </c>
    </row>
    <row r="43" spans="1:199" ht="12.75" customHeight="1" x14ac:dyDescent="0.25">
      <c r="A43" s="2">
        <v>8041</v>
      </c>
      <c r="B43" s="12" t="s">
        <v>154</v>
      </c>
      <c r="C43" s="26">
        <v>1</v>
      </c>
      <c r="D43" s="26">
        <v>0</v>
      </c>
      <c r="E43" s="26">
        <v>2</v>
      </c>
      <c r="F43" s="16">
        <v>0</v>
      </c>
      <c r="G43" s="16">
        <v>1</v>
      </c>
      <c r="H43" s="16">
        <v>0</v>
      </c>
      <c r="I43">
        <v>0</v>
      </c>
      <c r="J43">
        <v>3</v>
      </c>
      <c r="K43">
        <v>0</v>
      </c>
      <c r="L43">
        <v>1</v>
      </c>
      <c r="M43">
        <v>1</v>
      </c>
      <c r="N43">
        <v>1</v>
      </c>
      <c r="O43" s="2">
        <v>0</v>
      </c>
      <c r="P43" s="2">
        <v>0</v>
      </c>
      <c r="Q43" s="2">
        <v>1</v>
      </c>
      <c r="R43" s="2">
        <v>1</v>
      </c>
      <c r="S43" s="2">
        <v>3</v>
      </c>
      <c r="T43" s="4">
        <v>5</v>
      </c>
      <c r="U43" s="2">
        <v>1</v>
      </c>
      <c r="V43" s="2">
        <v>1</v>
      </c>
      <c r="W43" s="2">
        <v>1</v>
      </c>
      <c r="X43" s="2">
        <v>1</v>
      </c>
      <c r="Y43" s="2">
        <v>0</v>
      </c>
      <c r="Z43" s="2">
        <v>1</v>
      </c>
      <c r="AA43" s="2">
        <v>0</v>
      </c>
      <c r="AB43" s="2">
        <v>3</v>
      </c>
      <c r="AC43" s="2">
        <v>1</v>
      </c>
      <c r="AD43" s="2">
        <v>0</v>
      </c>
      <c r="AE43" s="2">
        <v>0</v>
      </c>
      <c r="AF43" s="2">
        <v>0</v>
      </c>
      <c r="AG43" s="2">
        <v>1</v>
      </c>
      <c r="AH43" s="2">
        <v>3</v>
      </c>
      <c r="AI43" s="2">
        <v>0</v>
      </c>
      <c r="AJ43" s="2">
        <v>0</v>
      </c>
      <c r="AK43" s="2">
        <v>0</v>
      </c>
      <c r="AL43" s="5" t="e">
        <f t="shared" si="0"/>
        <v>#DIV/0!</v>
      </c>
      <c r="AM43" s="5" t="e">
        <f t="shared" si="1"/>
        <v>#DIV/0!</v>
      </c>
      <c r="AN43" s="5">
        <f t="shared" si="2"/>
        <v>0</v>
      </c>
      <c r="AO43" s="31">
        <v>1175000</v>
      </c>
      <c r="AP43" s="26">
        <v>0</v>
      </c>
      <c r="AQ43" s="26">
        <v>882519</v>
      </c>
      <c r="AR43" s="17">
        <v>0</v>
      </c>
      <c r="AS43" s="17">
        <v>365000</v>
      </c>
      <c r="AT43" s="17">
        <v>0</v>
      </c>
      <c r="AU43">
        <v>0</v>
      </c>
      <c r="AV43">
        <v>460000</v>
      </c>
      <c r="AW43">
        <v>0</v>
      </c>
      <c r="AX43">
        <v>485000</v>
      </c>
      <c r="AY43" s="8">
        <v>340000</v>
      </c>
      <c r="AZ43" s="8">
        <v>1000000</v>
      </c>
      <c r="BA43" s="2">
        <v>0</v>
      </c>
      <c r="BB43" s="2">
        <v>0</v>
      </c>
      <c r="BC43" s="2">
        <v>278000</v>
      </c>
      <c r="BD43" s="2">
        <v>325000</v>
      </c>
      <c r="BE43" s="4">
        <v>315000</v>
      </c>
      <c r="BF43" s="4">
        <v>306500</v>
      </c>
      <c r="BG43" s="2">
        <v>379900</v>
      </c>
      <c r="BH43" s="2">
        <v>335000</v>
      </c>
      <c r="BI43" s="2">
        <v>264000</v>
      </c>
      <c r="BJ43" s="2">
        <v>230000</v>
      </c>
      <c r="BK43" s="2">
        <v>0</v>
      </c>
      <c r="BL43" s="2">
        <v>476000</v>
      </c>
      <c r="BM43" s="2">
        <v>0</v>
      </c>
      <c r="BN43" s="2">
        <v>265000</v>
      </c>
      <c r="BO43" s="2">
        <v>80000</v>
      </c>
      <c r="BP43" s="2">
        <v>0</v>
      </c>
      <c r="BQ43" s="2">
        <v>0</v>
      </c>
      <c r="BR43" s="2">
        <v>0</v>
      </c>
      <c r="BS43" s="5" t="e">
        <f t="shared" si="3"/>
        <v>#DIV/0!</v>
      </c>
      <c r="BT43" s="5" t="e">
        <f t="shared" si="4"/>
        <v>#DIV/0!</v>
      </c>
      <c r="BU43" s="5">
        <f t="shared" si="5"/>
        <v>2.4558823529411766</v>
      </c>
      <c r="BV43" s="31">
        <v>1175000</v>
      </c>
      <c r="BW43" s="26">
        <v>0</v>
      </c>
      <c r="BX43" s="26">
        <v>882519</v>
      </c>
      <c r="BY43" s="17">
        <v>0</v>
      </c>
      <c r="BZ43" s="17">
        <v>365000</v>
      </c>
      <c r="CA43" s="17">
        <v>0</v>
      </c>
      <c r="CB43">
        <v>0</v>
      </c>
      <c r="CC43">
        <v>666666</v>
      </c>
      <c r="CD43">
        <v>0</v>
      </c>
      <c r="CE43">
        <v>485000</v>
      </c>
      <c r="CF43">
        <v>340000</v>
      </c>
      <c r="CG43" s="2">
        <v>0</v>
      </c>
      <c r="CH43" s="2">
        <v>0</v>
      </c>
      <c r="CI43" s="2">
        <v>278000</v>
      </c>
      <c r="CJ43" s="2">
        <v>325000</v>
      </c>
      <c r="CK43" s="4">
        <v>377000</v>
      </c>
      <c r="CL43" s="4">
        <v>270400</v>
      </c>
      <c r="CM43" s="2">
        <v>379900</v>
      </c>
      <c r="CN43" s="2">
        <v>335000</v>
      </c>
      <c r="CO43" s="2">
        <v>264000</v>
      </c>
      <c r="CP43" s="2">
        <v>230000</v>
      </c>
      <c r="CQ43" s="2">
        <v>0</v>
      </c>
      <c r="CR43" s="2">
        <v>476000</v>
      </c>
      <c r="CS43" s="2">
        <v>0</v>
      </c>
      <c r="CT43" s="2">
        <v>401666</v>
      </c>
      <c r="CU43" s="2">
        <v>80000</v>
      </c>
      <c r="CV43" s="2">
        <v>0</v>
      </c>
      <c r="CW43" s="2">
        <v>0</v>
      </c>
      <c r="CX43" s="2">
        <v>0</v>
      </c>
      <c r="CY43" s="2">
        <v>170000</v>
      </c>
      <c r="CZ43" s="2">
        <v>199666</v>
      </c>
      <c r="DA43" s="2">
        <v>0</v>
      </c>
      <c r="DB43" s="2">
        <v>0</v>
      </c>
      <c r="DC43" s="2">
        <v>0</v>
      </c>
      <c r="DD43" s="5" t="e">
        <f t="shared" si="6"/>
        <v>#DIV/0!</v>
      </c>
      <c r="DE43" s="5" t="e">
        <f t="shared" si="7"/>
        <v>#DIV/0!</v>
      </c>
      <c r="DF43" s="5">
        <f t="shared" si="8"/>
        <v>2.4558823529411766</v>
      </c>
      <c r="DG43" s="26">
        <v>123</v>
      </c>
      <c r="DH43" s="26">
        <v>0</v>
      </c>
      <c r="DI43" s="26">
        <v>143</v>
      </c>
      <c r="DJ43" s="16">
        <v>0</v>
      </c>
      <c r="DK43" s="16">
        <v>1</v>
      </c>
      <c r="DL43" s="16">
        <v>0</v>
      </c>
      <c r="DM43">
        <v>0</v>
      </c>
      <c r="DN43">
        <v>14</v>
      </c>
      <c r="DO43">
        <v>0</v>
      </c>
      <c r="DP43">
        <v>94</v>
      </c>
      <c r="DQ43">
        <v>66</v>
      </c>
      <c r="DR43" s="3">
        <v>437</v>
      </c>
      <c r="DS43" s="2">
        <v>0</v>
      </c>
      <c r="DT43" s="2">
        <v>0</v>
      </c>
      <c r="DU43" s="2">
        <v>19</v>
      </c>
      <c r="DV43" s="2">
        <v>24</v>
      </c>
      <c r="DW43" s="4">
        <v>151</v>
      </c>
      <c r="DX43" s="4">
        <v>142</v>
      </c>
      <c r="DY43" s="2">
        <v>35</v>
      </c>
      <c r="DZ43" s="2">
        <v>31</v>
      </c>
      <c r="EA43" s="2">
        <v>81</v>
      </c>
      <c r="EB43" s="2">
        <v>41</v>
      </c>
      <c r="EC43" s="2">
        <v>0</v>
      </c>
      <c r="ED43" s="2">
        <v>5</v>
      </c>
      <c r="EE43" s="2">
        <v>0</v>
      </c>
      <c r="EF43" s="2">
        <v>39</v>
      </c>
      <c r="EG43" s="2">
        <v>182</v>
      </c>
      <c r="EH43" s="2">
        <v>0</v>
      </c>
      <c r="EI43" s="2">
        <v>0</v>
      </c>
      <c r="EJ43" s="2">
        <v>0</v>
      </c>
      <c r="EK43" s="2">
        <v>60</v>
      </c>
      <c r="EL43" s="2">
        <v>22</v>
      </c>
      <c r="EM43" s="2">
        <v>0</v>
      </c>
      <c r="EN43" s="2">
        <v>0</v>
      </c>
      <c r="EO43" s="2">
        <v>0</v>
      </c>
      <c r="EP43" s="5" t="e">
        <f t="shared" si="9"/>
        <v>#DIV/0!</v>
      </c>
      <c r="EQ43" s="5" t="e">
        <f t="shared" si="10"/>
        <v>#DIV/0!</v>
      </c>
      <c r="ER43" s="5">
        <f t="shared" si="11"/>
        <v>0.86363636363636365</v>
      </c>
      <c r="ES43" s="26">
        <v>3</v>
      </c>
      <c r="ET43" s="26">
        <v>0</v>
      </c>
      <c r="EU43" s="26">
        <v>0</v>
      </c>
      <c r="EV43" s="16">
        <v>2</v>
      </c>
      <c r="EW43" s="16">
        <v>1</v>
      </c>
      <c r="EX43" s="16">
        <v>1</v>
      </c>
      <c r="EY43">
        <v>1</v>
      </c>
      <c r="EZ43">
        <v>0</v>
      </c>
      <c r="FA43">
        <v>0</v>
      </c>
      <c r="FB43">
        <v>0</v>
      </c>
      <c r="FC43">
        <v>2</v>
      </c>
      <c r="FD43" s="3">
        <v>1</v>
      </c>
      <c r="FE43" s="2">
        <v>3</v>
      </c>
      <c r="FF43" s="2">
        <v>3</v>
      </c>
      <c r="FG43" s="5" t="e">
        <f t="shared" si="12"/>
        <v>#DIV/0!</v>
      </c>
      <c r="FH43" s="5">
        <f t="shared" si="13"/>
        <v>2</v>
      </c>
      <c r="FI43" s="5">
        <f t="shared" si="14"/>
        <v>0.5</v>
      </c>
      <c r="FJ43" s="31">
        <v>499000</v>
      </c>
      <c r="FK43" s="26">
        <v>0</v>
      </c>
      <c r="FL43" s="26">
        <v>0</v>
      </c>
      <c r="FM43" s="17">
        <v>957500</v>
      </c>
      <c r="FN43" s="17">
        <v>749000</v>
      </c>
      <c r="FO43" s="17">
        <v>1275000</v>
      </c>
      <c r="FP43">
        <v>435000</v>
      </c>
      <c r="FQ43">
        <v>0</v>
      </c>
      <c r="FR43">
        <v>0</v>
      </c>
      <c r="FS43">
        <v>0</v>
      </c>
      <c r="FT43">
        <v>524450</v>
      </c>
      <c r="FU43">
        <v>1190000</v>
      </c>
      <c r="FV43" s="2">
        <v>429900</v>
      </c>
      <c r="FW43" s="2">
        <v>430000</v>
      </c>
      <c r="FX43" s="5" t="e">
        <f t="shared" si="15"/>
        <v>#DIV/0!</v>
      </c>
      <c r="FY43" s="5">
        <f t="shared" si="16"/>
        <v>-0.60862745098039217</v>
      </c>
      <c r="FZ43" s="5">
        <f t="shared" si="17"/>
        <v>-4.8527028315378015E-2</v>
      </c>
      <c r="GA43" s="31">
        <v>1175000</v>
      </c>
      <c r="GB43" s="26">
        <v>0</v>
      </c>
      <c r="GC43" s="26">
        <v>846000</v>
      </c>
      <c r="GD43" s="17">
        <v>0</v>
      </c>
      <c r="GE43" s="17">
        <v>300000</v>
      </c>
      <c r="GF43" s="17">
        <v>0</v>
      </c>
      <c r="GG43">
        <v>0</v>
      </c>
      <c r="GH43">
        <v>720000</v>
      </c>
      <c r="GI43">
        <v>0</v>
      </c>
      <c r="GJ43">
        <v>585000</v>
      </c>
      <c r="GK43">
        <v>349900</v>
      </c>
      <c r="GL43" s="3">
        <v>1190000</v>
      </c>
      <c r="GM43" s="2">
        <v>0</v>
      </c>
      <c r="GN43" s="2">
        <v>0</v>
      </c>
      <c r="GO43" s="5" t="e">
        <f t="shared" si="18"/>
        <v>#DIV/0!</v>
      </c>
      <c r="GP43" s="20" t="e">
        <f t="shared" si="19"/>
        <v>#DIV/0!</v>
      </c>
      <c r="GQ43" s="20">
        <f t="shared" si="20"/>
        <v>2.3581023149471276</v>
      </c>
    </row>
    <row r="44" spans="1:199" ht="12.75" customHeight="1" x14ac:dyDescent="0.25">
      <c r="A44" s="2">
        <v>8042</v>
      </c>
      <c r="B44" s="12" t="s">
        <v>155</v>
      </c>
      <c r="C44" s="26">
        <v>14</v>
      </c>
      <c r="D44" s="26">
        <v>21</v>
      </c>
      <c r="E44" s="26">
        <v>21</v>
      </c>
      <c r="F44" s="16">
        <v>18</v>
      </c>
      <c r="G44" s="16">
        <v>17</v>
      </c>
      <c r="H44" s="16">
        <v>23</v>
      </c>
      <c r="I44">
        <v>14</v>
      </c>
      <c r="J44">
        <v>17</v>
      </c>
      <c r="K44">
        <v>22</v>
      </c>
      <c r="L44">
        <v>16</v>
      </c>
      <c r="M44">
        <v>24</v>
      </c>
      <c r="N44">
        <v>23</v>
      </c>
      <c r="O44" s="2">
        <v>22</v>
      </c>
      <c r="P44" s="2">
        <v>15</v>
      </c>
      <c r="Q44" s="2">
        <v>12</v>
      </c>
      <c r="R44" s="2">
        <v>31</v>
      </c>
      <c r="S44" s="2">
        <v>29</v>
      </c>
      <c r="T44" s="4">
        <v>15</v>
      </c>
      <c r="U44" s="2">
        <v>6</v>
      </c>
      <c r="V44" s="2">
        <v>24</v>
      </c>
      <c r="W44" s="2">
        <v>30</v>
      </c>
      <c r="X44" s="2">
        <v>26</v>
      </c>
      <c r="Y44" s="2">
        <v>20</v>
      </c>
      <c r="Z44" s="2">
        <v>20</v>
      </c>
      <c r="AA44" s="2">
        <v>14</v>
      </c>
      <c r="AB44" s="2">
        <v>7</v>
      </c>
      <c r="AC44" s="2">
        <v>8</v>
      </c>
      <c r="AD44" s="2">
        <v>10</v>
      </c>
      <c r="AE44" s="2">
        <v>7</v>
      </c>
      <c r="AF44" s="2">
        <v>5</v>
      </c>
      <c r="AG44" s="2">
        <v>5</v>
      </c>
      <c r="AH44" s="2">
        <v>1</v>
      </c>
      <c r="AI44" s="2">
        <v>1</v>
      </c>
      <c r="AJ44" s="2">
        <v>2</v>
      </c>
      <c r="AK44" s="2">
        <v>0</v>
      </c>
      <c r="AL44" s="5">
        <f t="shared" si="0"/>
        <v>-0.33333333333333331</v>
      </c>
      <c r="AM44" s="5">
        <f t="shared" si="1"/>
        <v>-0.39130434782608697</v>
      </c>
      <c r="AN44" s="5">
        <f t="shared" si="2"/>
        <v>-0.41666666666666669</v>
      </c>
      <c r="AO44" s="31">
        <v>459500</v>
      </c>
      <c r="AP44" s="26">
        <v>455000</v>
      </c>
      <c r="AQ44" s="26">
        <v>280000</v>
      </c>
      <c r="AR44" s="17">
        <v>338500</v>
      </c>
      <c r="AS44" s="17">
        <v>325000</v>
      </c>
      <c r="AT44" s="17">
        <v>277000</v>
      </c>
      <c r="AU44">
        <v>191750</v>
      </c>
      <c r="AV44">
        <v>160000</v>
      </c>
      <c r="AW44">
        <v>140870</v>
      </c>
      <c r="AX44">
        <v>112000</v>
      </c>
      <c r="AY44" s="8">
        <v>99500</v>
      </c>
      <c r="AZ44" s="8">
        <v>36000</v>
      </c>
      <c r="BA44" s="2">
        <v>70250</v>
      </c>
      <c r="BB44" s="2">
        <v>30000</v>
      </c>
      <c r="BC44" s="2">
        <v>58250</v>
      </c>
      <c r="BD44" s="2">
        <v>50000</v>
      </c>
      <c r="BE44" s="4">
        <v>40000</v>
      </c>
      <c r="BF44" s="4">
        <v>72500</v>
      </c>
      <c r="BG44" s="2">
        <v>178300</v>
      </c>
      <c r="BH44" s="2">
        <v>327500</v>
      </c>
      <c r="BI44" s="2">
        <v>289000</v>
      </c>
      <c r="BJ44" s="2">
        <v>200000</v>
      </c>
      <c r="BK44" s="2">
        <v>192000</v>
      </c>
      <c r="BL44" s="2">
        <v>110500</v>
      </c>
      <c r="BM44" s="2">
        <v>111500</v>
      </c>
      <c r="BN44" s="2">
        <v>89900</v>
      </c>
      <c r="BO44" s="2">
        <v>91250</v>
      </c>
      <c r="BP44" s="2">
        <v>88725</v>
      </c>
      <c r="BQ44" s="2">
        <v>75000</v>
      </c>
      <c r="BR44" s="2">
        <v>52000</v>
      </c>
      <c r="BS44" s="5">
        <f t="shared" si="3"/>
        <v>9.8901098901098897E-3</v>
      </c>
      <c r="BT44" s="5">
        <f t="shared" si="4"/>
        <v>0.65884476534296033</v>
      </c>
      <c r="BU44" s="5">
        <f t="shared" si="5"/>
        <v>3.6180904522613067</v>
      </c>
      <c r="BV44" s="31">
        <v>473171</v>
      </c>
      <c r="BW44" s="26">
        <v>476060</v>
      </c>
      <c r="BX44" s="26">
        <v>320810</v>
      </c>
      <c r="BY44" s="17">
        <v>375972</v>
      </c>
      <c r="BZ44" s="17">
        <v>326548</v>
      </c>
      <c r="CA44" s="17">
        <v>270172</v>
      </c>
      <c r="CB44">
        <v>182678</v>
      </c>
      <c r="CC44">
        <v>187965</v>
      </c>
      <c r="CD44">
        <v>135048</v>
      </c>
      <c r="CE44">
        <v>126395</v>
      </c>
      <c r="CF44">
        <v>109292</v>
      </c>
      <c r="CG44" s="2">
        <v>92045</v>
      </c>
      <c r="CH44" s="2">
        <v>34293</v>
      </c>
      <c r="CI44" s="2">
        <v>102891</v>
      </c>
      <c r="CJ44" s="2">
        <v>74861</v>
      </c>
      <c r="CK44" s="4">
        <v>41555</v>
      </c>
      <c r="CL44" s="4">
        <v>117667</v>
      </c>
      <c r="CM44" s="2">
        <v>198600</v>
      </c>
      <c r="CN44" s="2">
        <v>309793</v>
      </c>
      <c r="CO44" s="2">
        <v>268653</v>
      </c>
      <c r="CP44" s="2">
        <v>208780</v>
      </c>
      <c r="CQ44" s="2">
        <v>206575</v>
      </c>
      <c r="CR44" s="2">
        <v>136887</v>
      </c>
      <c r="CS44" s="2">
        <v>120528</v>
      </c>
      <c r="CT44" s="2">
        <v>95932</v>
      </c>
      <c r="CU44" s="2">
        <v>101787</v>
      </c>
      <c r="CV44" s="2">
        <v>76185</v>
      </c>
      <c r="CW44" s="2">
        <v>78557</v>
      </c>
      <c r="CX44" s="2">
        <v>53400</v>
      </c>
      <c r="CY44" s="2">
        <v>31820</v>
      </c>
      <c r="CZ44" s="2">
        <v>49900</v>
      </c>
      <c r="DA44" s="2">
        <v>23000</v>
      </c>
      <c r="DB44" s="2">
        <v>66500</v>
      </c>
      <c r="DC44" s="2">
        <v>0</v>
      </c>
      <c r="DD44" s="5">
        <f t="shared" si="6"/>
        <v>-6.0685627862034196E-3</v>
      </c>
      <c r="DE44" s="5">
        <f t="shared" si="7"/>
        <v>0.7513694979494544</v>
      </c>
      <c r="DF44" s="5">
        <f t="shared" si="8"/>
        <v>3.3294202686381436</v>
      </c>
      <c r="DG44" s="26">
        <v>65</v>
      </c>
      <c r="DH44" s="26">
        <v>77</v>
      </c>
      <c r="DI44" s="26">
        <v>151</v>
      </c>
      <c r="DJ44" s="16">
        <v>48</v>
      </c>
      <c r="DK44" s="16">
        <v>25</v>
      </c>
      <c r="DL44" s="16">
        <v>69</v>
      </c>
      <c r="DM44">
        <v>108</v>
      </c>
      <c r="DN44">
        <v>56</v>
      </c>
      <c r="DO44">
        <v>116</v>
      </c>
      <c r="DP44">
        <v>80</v>
      </c>
      <c r="DQ44">
        <v>109</v>
      </c>
      <c r="DR44" s="3">
        <v>116</v>
      </c>
      <c r="DS44" s="2">
        <v>95</v>
      </c>
      <c r="DT44" s="2">
        <v>106</v>
      </c>
      <c r="DU44" s="2">
        <v>121</v>
      </c>
      <c r="DV44" s="2">
        <v>198</v>
      </c>
      <c r="DW44" s="4">
        <v>173</v>
      </c>
      <c r="DX44" s="4">
        <v>269</v>
      </c>
      <c r="DY44" s="2">
        <v>198</v>
      </c>
      <c r="DZ44" s="2">
        <v>99</v>
      </c>
      <c r="EA44" s="2">
        <v>68</v>
      </c>
      <c r="EB44" s="2">
        <v>59</v>
      </c>
      <c r="EC44" s="2">
        <v>34</v>
      </c>
      <c r="ED44" s="2">
        <v>84</v>
      </c>
      <c r="EE44" s="2">
        <v>28</v>
      </c>
      <c r="EF44" s="2">
        <v>40</v>
      </c>
      <c r="EG44" s="2">
        <v>13</v>
      </c>
      <c r="EH44" s="2">
        <v>50</v>
      </c>
      <c r="EI44" s="2">
        <v>44</v>
      </c>
      <c r="EJ44" s="2">
        <v>10</v>
      </c>
      <c r="EK44" s="2">
        <v>75</v>
      </c>
      <c r="EL44" s="2">
        <v>116</v>
      </c>
      <c r="EM44" s="2">
        <v>17</v>
      </c>
      <c r="EN44" s="2">
        <v>52</v>
      </c>
      <c r="EO44" s="2">
        <v>0</v>
      </c>
      <c r="EP44" s="5">
        <f t="shared" si="9"/>
        <v>-0.15584415584415584</v>
      </c>
      <c r="EQ44" s="5">
        <f t="shared" si="10"/>
        <v>-5.7971014492753624E-2</v>
      </c>
      <c r="ER44" s="5">
        <f t="shared" si="11"/>
        <v>-0.40366972477064222</v>
      </c>
      <c r="ES44" s="26">
        <v>57</v>
      </c>
      <c r="ET44" s="26">
        <v>45</v>
      </c>
      <c r="EU44" s="26">
        <v>47</v>
      </c>
      <c r="EV44" s="16">
        <v>57</v>
      </c>
      <c r="EW44" s="16">
        <v>52</v>
      </c>
      <c r="EX44" s="16">
        <v>40</v>
      </c>
      <c r="EY44">
        <v>36</v>
      </c>
      <c r="EZ44">
        <v>36</v>
      </c>
      <c r="FA44">
        <v>41</v>
      </c>
      <c r="FB44">
        <v>39</v>
      </c>
      <c r="FC44">
        <v>45</v>
      </c>
      <c r="FD44" s="3">
        <v>44</v>
      </c>
      <c r="FE44" s="2">
        <v>46</v>
      </c>
      <c r="FF44" s="2">
        <v>34</v>
      </c>
      <c r="FG44" s="5">
        <f t="shared" si="12"/>
        <v>0.26666666666666666</v>
      </c>
      <c r="FH44" s="5">
        <f t="shared" si="13"/>
        <v>0.42499999999999999</v>
      </c>
      <c r="FI44" s="5">
        <f t="shared" si="14"/>
        <v>0.26666666666666666</v>
      </c>
      <c r="FJ44" s="31">
        <v>575000</v>
      </c>
      <c r="FK44" s="26">
        <v>516999</v>
      </c>
      <c r="FL44" s="26">
        <v>379900</v>
      </c>
      <c r="FM44" s="17">
        <v>329000</v>
      </c>
      <c r="FN44" s="17">
        <v>396950</v>
      </c>
      <c r="FO44" s="17">
        <v>289450</v>
      </c>
      <c r="FP44">
        <v>224950</v>
      </c>
      <c r="FQ44">
        <v>176950</v>
      </c>
      <c r="FR44">
        <v>174900</v>
      </c>
      <c r="FS44">
        <v>174500</v>
      </c>
      <c r="FT44">
        <v>145000</v>
      </c>
      <c r="FU44">
        <v>105900</v>
      </c>
      <c r="FV44" s="2">
        <v>52450</v>
      </c>
      <c r="FW44" s="2">
        <v>39450</v>
      </c>
      <c r="FX44" s="5">
        <f t="shared" si="15"/>
        <v>0.11218783788750075</v>
      </c>
      <c r="FY44" s="5">
        <f t="shared" si="16"/>
        <v>0.98652617032302647</v>
      </c>
      <c r="FZ44" s="5">
        <f t="shared" si="17"/>
        <v>2.9655172413793105</v>
      </c>
      <c r="GA44" s="31">
        <v>481479</v>
      </c>
      <c r="GB44" s="26">
        <v>486557</v>
      </c>
      <c r="GC44" s="26">
        <v>329150</v>
      </c>
      <c r="GD44" s="17">
        <v>378566</v>
      </c>
      <c r="GE44" s="17">
        <v>324982</v>
      </c>
      <c r="GF44" s="17">
        <v>265201</v>
      </c>
      <c r="GG44">
        <v>186799</v>
      </c>
      <c r="GH44">
        <v>202658</v>
      </c>
      <c r="GI44">
        <v>139940</v>
      </c>
      <c r="GJ44">
        <v>134156</v>
      </c>
      <c r="GK44">
        <v>111836</v>
      </c>
      <c r="GL44" s="3">
        <v>103003</v>
      </c>
      <c r="GM44" s="2">
        <v>98634</v>
      </c>
      <c r="GN44" s="2">
        <v>39233</v>
      </c>
      <c r="GO44" s="5">
        <f t="shared" si="18"/>
        <v>-1.0436598384156429E-2</v>
      </c>
      <c r="GP44" s="20">
        <f t="shared" si="19"/>
        <v>0.81552482833775142</v>
      </c>
      <c r="GQ44" s="20">
        <f t="shared" si="20"/>
        <v>3.3052237204477986</v>
      </c>
    </row>
    <row r="45" spans="1:199" ht="12.75" customHeight="1" x14ac:dyDescent="0.25">
      <c r="A45" s="2">
        <v>8043</v>
      </c>
      <c r="B45" s="12" t="s">
        <v>156</v>
      </c>
      <c r="C45" s="26">
        <v>13</v>
      </c>
      <c r="D45" s="26">
        <v>28</v>
      </c>
      <c r="E45" s="26">
        <v>10</v>
      </c>
      <c r="F45" s="16">
        <v>20</v>
      </c>
      <c r="G45" s="16">
        <v>17</v>
      </c>
      <c r="H45" s="16">
        <v>27</v>
      </c>
      <c r="I45">
        <v>28</v>
      </c>
      <c r="J45">
        <v>21</v>
      </c>
      <c r="K45">
        <v>23</v>
      </c>
      <c r="L45">
        <v>27</v>
      </c>
      <c r="M45">
        <v>17</v>
      </c>
      <c r="N45">
        <v>22</v>
      </c>
      <c r="O45" s="2">
        <v>27</v>
      </c>
      <c r="P45" s="2">
        <v>17</v>
      </c>
      <c r="Q45" s="2">
        <v>13</v>
      </c>
      <c r="R45" s="2">
        <v>24</v>
      </c>
      <c r="S45" s="2">
        <v>23</v>
      </c>
      <c r="T45" s="4">
        <v>8</v>
      </c>
      <c r="U45" s="2">
        <v>17</v>
      </c>
      <c r="V45" s="2">
        <v>24</v>
      </c>
      <c r="W45" s="2">
        <v>29</v>
      </c>
      <c r="X45" s="2">
        <v>26</v>
      </c>
      <c r="Y45" s="2">
        <v>22</v>
      </c>
      <c r="Z45" s="2">
        <v>25</v>
      </c>
      <c r="AA45" s="2">
        <v>14</v>
      </c>
      <c r="AB45" s="2">
        <v>5</v>
      </c>
      <c r="AC45" s="2">
        <v>14</v>
      </c>
      <c r="AD45" s="2">
        <v>19</v>
      </c>
      <c r="AE45" s="2">
        <v>15</v>
      </c>
      <c r="AF45" s="2">
        <v>5</v>
      </c>
      <c r="AG45" s="2">
        <v>7</v>
      </c>
      <c r="AH45" s="2">
        <v>5</v>
      </c>
      <c r="AI45" s="2">
        <v>9</v>
      </c>
      <c r="AJ45" s="2">
        <v>8</v>
      </c>
      <c r="AK45" s="2">
        <v>0</v>
      </c>
      <c r="AL45" s="5">
        <f t="shared" si="0"/>
        <v>-0.5357142857142857</v>
      </c>
      <c r="AM45" s="5">
        <f t="shared" si="1"/>
        <v>-0.51851851851851849</v>
      </c>
      <c r="AN45" s="5">
        <f t="shared" si="2"/>
        <v>-0.23529411764705882</v>
      </c>
      <c r="AO45" s="31">
        <v>299900</v>
      </c>
      <c r="AP45" s="26">
        <v>285000</v>
      </c>
      <c r="AQ45" s="26">
        <v>355000</v>
      </c>
      <c r="AR45" s="17">
        <v>334250</v>
      </c>
      <c r="AS45" s="17">
        <v>330000</v>
      </c>
      <c r="AT45" s="17">
        <v>230000</v>
      </c>
      <c r="AU45">
        <v>190762</v>
      </c>
      <c r="AV45">
        <v>231000</v>
      </c>
      <c r="AW45">
        <v>215000</v>
      </c>
      <c r="AX45">
        <v>155900</v>
      </c>
      <c r="AY45" s="8">
        <v>80000</v>
      </c>
      <c r="AZ45" s="8">
        <v>131250</v>
      </c>
      <c r="BA45" s="2">
        <v>63000</v>
      </c>
      <c r="BB45" s="2">
        <v>62500</v>
      </c>
      <c r="BC45" s="2">
        <v>49900</v>
      </c>
      <c r="BD45" s="2">
        <v>47950</v>
      </c>
      <c r="BE45" s="4">
        <v>65000</v>
      </c>
      <c r="BF45" s="4">
        <v>175000</v>
      </c>
      <c r="BG45" s="2">
        <v>280000</v>
      </c>
      <c r="BH45" s="2">
        <v>240500</v>
      </c>
      <c r="BI45" s="2">
        <v>280000</v>
      </c>
      <c r="BJ45" s="2">
        <v>218000</v>
      </c>
      <c r="BK45" s="2">
        <v>212500</v>
      </c>
      <c r="BL45" s="2">
        <v>170000</v>
      </c>
      <c r="BM45" s="2">
        <v>120000</v>
      </c>
      <c r="BN45" s="2">
        <v>135000</v>
      </c>
      <c r="BO45" s="2">
        <v>114950</v>
      </c>
      <c r="BP45" s="2">
        <v>115500</v>
      </c>
      <c r="BQ45" s="2">
        <v>141000</v>
      </c>
      <c r="BR45" s="2">
        <v>99000</v>
      </c>
      <c r="BS45" s="5">
        <f t="shared" si="3"/>
        <v>5.2280701754385962E-2</v>
      </c>
      <c r="BT45" s="5">
        <f t="shared" si="4"/>
        <v>0.30391304347826087</v>
      </c>
      <c r="BU45" s="5">
        <f t="shared" si="5"/>
        <v>2.7487499999999998</v>
      </c>
      <c r="BV45" s="31">
        <v>278317</v>
      </c>
      <c r="BW45" s="26">
        <v>284371</v>
      </c>
      <c r="BX45" s="26">
        <v>341850</v>
      </c>
      <c r="BY45" s="17">
        <v>338950</v>
      </c>
      <c r="BZ45" s="17">
        <v>320352</v>
      </c>
      <c r="CA45" s="17">
        <v>239283</v>
      </c>
      <c r="CB45">
        <v>194518</v>
      </c>
      <c r="CC45">
        <v>226771</v>
      </c>
      <c r="CD45">
        <v>196748</v>
      </c>
      <c r="CE45">
        <v>163097</v>
      </c>
      <c r="CF45">
        <v>106077</v>
      </c>
      <c r="CG45" s="2">
        <v>92825</v>
      </c>
      <c r="CH45" s="2">
        <v>92623</v>
      </c>
      <c r="CI45" s="2">
        <v>63869</v>
      </c>
      <c r="CJ45" s="2">
        <v>56354</v>
      </c>
      <c r="CK45" s="4">
        <v>80445</v>
      </c>
      <c r="CL45" s="4">
        <v>154397</v>
      </c>
      <c r="CM45" s="2">
        <v>279127</v>
      </c>
      <c r="CN45" s="2">
        <v>249641</v>
      </c>
      <c r="CO45" s="2">
        <v>288643</v>
      </c>
      <c r="CP45" s="2">
        <v>217219</v>
      </c>
      <c r="CQ45" s="2">
        <v>204927</v>
      </c>
      <c r="CR45" s="2">
        <v>165836</v>
      </c>
      <c r="CS45" s="2">
        <v>125321</v>
      </c>
      <c r="CT45" s="2">
        <v>166400</v>
      </c>
      <c r="CU45" s="2">
        <v>136335</v>
      </c>
      <c r="CV45" s="2">
        <v>120663</v>
      </c>
      <c r="CW45" s="2">
        <v>118625</v>
      </c>
      <c r="CX45" s="2">
        <v>106500</v>
      </c>
      <c r="CY45" s="2">
        <v>108571</v>
      </c>
      <c r="CZ45" s="2">
        <v>130440</v>
      </c>
      <c r="DA45" s="2">
        <v>118222</v>
      </c>
      <c r="DB45" s="2">
        <v>108375</v>
      </c>
      <c r="DC45" s="2">
        <v>0</v>
      </c>
      <c r="DD45" s="5">
        <f t="shared" si="6"/>
        <v>-2.1289090659736751E-2</v>
      </c>
      <c r="DE45" s="5">
        <f t="shared" si="7"/>
        <v>0.16312901459777754</v>
      </c>
      <c r="DF45" s="5">
        <f t="shared" si="8"/>
        <v>1.6237261611847997</v>
      </c>
      <c r="DG45" s="26">
        <v>155</v>
      </c>
      <c r="DH45" s="26">
        <v>136</v>
      </c>
      <c r="DI45" s="26">
        <v>87</v>
      </c>
      <c r="DJ45" s="16">
        <v>49</v>
      </c>
      <c r="DK45" s="16">
        <v>43</v>
      </c>
      <c r="DL45" s="16">
        <v>108</v>
      </c>
      <c r="DM45">
        <v>55</v>
      </c>
      <c r="DN45">
        <v>124</v>
      </c>
      <c r="DO45">
        <v>43</v>
      </c>
      <c r="DP45">
        <v>76</v>
      </c>
      <c r="DQ45">
        <v>157</v>
      </c>
      <c r="DR45" s="3">
        <v>86</v>
      </c>
      <c r="DS45" s="2">
        <v>134</v>
      </c>
      <c r="DT45" s="2">
        <v>108</v>
      </c>
      <c r="DU45" s="2">
        <v>248</v>
      </c>
      <c r="DV45" s="2">
        <v>135</v>
      </c>
      <c r="DW45" s="4">
        <v>185</v>
      </c>
      <c r="DX45" s="4">
        <v>126</v>
      </c>
      <c r="DY45" s="2">
        <v>122</v>
      </c>
      <c r="DZ45" s="2">
        <v>57</v>
      </c>
      <c r="EA45" s="2">
        <v>67</v>
      </c>
      <c r="EB45" s="2">
        <v>45</v>
      </c>
      <c r="EC45" s="2">
        <v>38</v>
      </c>
      <c r="ED45" s="2">
        <v>53</v>
      </c>
      <c r="EE45" s="2">
        <v>108</v>
      </c>
      <c r="EF45" s="2">
        <v>32</v>
      </c>
      <c r="EG45" s="2">
        <v>35</v>
      </c>
      <c r="EH45" s="2">
        <v>61</v>
      </c>
      <c r="EI45" s="2">
        <v>50</v>
      </c>
      <c r="EJ45" s="2">
        <v>50</v>
      </c>
      <c r="EK45" s="2">
        <v>49</v>
      </c>
      <c r="EL45" s="2">
        <v>54</v>
      </c>
      <c r="EM45" s="2">
        <v>62</v>
      </c>
      <c r="EN45" s="2">
        <v>35</v>
      </c>
      <c r="EO45" s="2">
        <v>0</v>
      </c>
      <c r="EP45" s="5">
        <f t="shared" si="9"/>
        <v>0.13970588235294118</v>
      </c>
      <c r="EQ45" s="5">
        <f t="shared" si="10"/>
        <v>0.43518518518518517</v>
      </c>
      <c r="ER45" s="5">
        <f t="shared" si="11"/>
        <v>-1.2738853503184714E-2</v>
      </c>
      <c r="ES45" s="26">
        <v>48</v>
      </c>
      <c r="ET45" s="26">
        <v>52</v>
      </c>
      <c r="EU45" s="26">
        <v>35</v>
      </c>
      <c r="EV45" s="16">
        <v>50</v>
      </c>
      <c r="EW45" s="16">
        <v>62</v>
      </c>
      <c r="EX45" s="16">
        <v>45</v>
      </c>
      <c r="EY45">
        <v>50</v>
      </c>
      <c r="EZ45">
        <v>58</v>
      </c>
      <c r="FA45">
        <v>71</v>
      </c>
      <c r="FB45">
        <v>47</v>
      </c>
      <c r="FC45">
        <v>55</v>
      </c>
      <c r="FD45" s="3">
        <v>45</v>
      </c>
      <c r="FE45" s="2">
        <v>42</v>
      </c>
      <c r="FF45" s="2">
        <v>53</v>
      </c>
      <c r="FG45" s="5">
        <f t="shared" si="12"/>
        <v>-7.6923076923076927E-2</v>
      </c>
      <c r="FH45" s="5">
        <f t="shared" si="13"/>
        <v>6.6666666666666666E-2</v>
      </c>
      <c r="FI45" s="5">
        <f t="shared" si="14"/>
        <v>-0.12727272727272726</v>
      </c>
      <c r="FJ45" s="31">
        <v>342499</v>
      </c>
      <c r="FK45" s="26">
        <v>354500</v>
      </c>
      <c r="FL45" s="26">
        <v>300000</v>
      </c>
      <c r="FM45" s="17">
        <v>310000</v>
      </c>
      <c r="FN45" s="17">
        <v>324950</v>
      </c>
      <c r="FO45" s="17">
        <v>280000</v>
      </c>
      <c r="FP45">
        <v>192499</v>
      </c>
      <c r="FQ45">
        <v>215000</v>
      </c>
      <c r="FR45">
        <v>169900</v>
      </c>
      <c r="FS45">
        <v>180000</v>
      </c>
      <c r="FT45">
        <v>124000</v>
      </c>
      <c r="FU45">
        <v>102500</v>
      </c>
      <c r="FV45" s="2">
        <v>99000</v>
      </c>
      <c r="FW45" s="2">
        <v>80000</v>
      </c>
      <c r="FX45" s="5">
        <f t="shared" si="15"/>
        <v>-3.3853314527503529E-2</v>
      </c>
      <c r="FY45" s="5">
        <f t="shared" si="16"/>
        <v>0.22321071428571429</v>
      </c>
      <c r="FZ45" s="5">
        <f t="shared" si="17"/>
        <v>1.7620887096774194</v>
      </c>
      <c r="GA45" s="31">
        <v>285285</v>
      </c>
      <c r="GB45" s="26">
        <v>287155</v>
      </c>
      <c r="GC45" s="26">
        <v>343830</v>
      </c>
      <c r="GD45" s="17">
        <v>344284</v>
      </c>
      <c r="GE45" s="17">
        <v>314211</v>
      </c>
      <c r="GF45" s="17">
        <v>241481</v>
      </c>
      <c r="GG45">
        <v>203206</v>
      </c>
      <c r="GH45">
        <v>229095</v>
      </c>
      <c r="GI45">
        <v>205308</v>
      </c>
      <c r="GJ45">
        <v>157351</v>
      </c>
      <c r="GK45">
        <v>108543</v>
      </c>
      <c r="GL45" s="3">
        <v>114427</v>
      </c>
      <c r="GM45" s="2">
        <v>99239</v>
      </c>
      <c r="GN45" s="2">
        <v>98584</v>
      </c>
      <c r="GO45" s="5">
        <f t="shared" si="18"/>
        <v>-6.5121624209921467E-3</v>
      </c>
      <c r="GP45" s="20">
        <f t="shared" si="19"/>
        <v>0.18139729419705899</v>
      </c>
      <c r="GQ45" s="20">
        <f t="shared" si="20"/>
        <v>1.6283132030623808</v>
      </c>
    </row>
    <row r="46" spans="1:199" ht="12.75" customHeight="1" x14ac:dyDescent="0.25">
      <c r="A46" s="2">
        <v>8044</v>
      </c>
      <c r="B46" s="12" t="s">
        <v>157</v>
      </c>
      <c r="C46" s="26">
        <v>13</v>
      </c>
      <c r="D46" s="26">
        <v>16</v>
      </c>
      <c r="E46" s="26">
        <v>17</v>
      </c>
      <c r="F46" s="16">
        <v>16</v>
      </c>
      <c r="G46" s="16">
        <v>17</v>
      </c>
      <c r="H46" s="16">
        <v>17</v>
      </c>
      <c r="I46">
        <v>18</v>
      </c>
      <c r="J46">
        <v>16</v>
      </c>
      <c r="K46">
        <v>21</v>
      </c>
      <c r="L46">
        <v>13</v>
      </c>
      <c r="M46">
        <v>13</v>
      </c>
      <c r="N46">
        <v>16</v>
      </c>
      <c r="O46" s="2">
        <v>6</v>
      </c>
      <c r="P46" s="2">
        <v>15</v>
      </c>
      <c r="Q46" s="2">
        <v>14</v>
      </c>
      <c r="R46" s="2">
        <v>8</v>
      </c>
      <c r="S46" s="2">
        <v>23</v>
      </c>
      <c r="T46" s="4">
        <v>9</v>
      </c>
      <c r="U46" s="2">
        <v>13</v>
      </c>
      <c r="V46" s="2">
        <v>15</v>
      </c>
      <c r="W46" s="2">
        <v>14</v>
      </c>
      <c r="X46" s="2">
        <v>14</v>
      </c>
      <c r="Y46" s="2">
        <v>14</v>
      </c>
      <c r="Z46" s="2">
        <v>15</v>
      </c>
      <c r="AA46" s="2">
        <v>7</v>
      </c>
      <c r="AB46" s="2">
        <v>6</v>
      </c>
      <c r="AC46" s="2">
        <v>7</v>
      </c>
      <c r="AD46" s="2">
        <v>5</v>
      </c>
      <c r="AE46" s="2">
        <v>8</v>
      </c>
      <c r="AF46" s="2">
        <v>7</v>
      </c>
      <c r="AG46" s="2">
        <v>7</v>
      </c>
      <c r="AH46" s="2">
        <v>8</v>
      </c>
      <c r="AI46" s="2">
        <v>4</v>
      </c>
      <c r="AJ46" s="2">
        <v>2</v>
      </c>
      <c r="AK46" s="2">
        <v>0</v>
      </c>
      <c r="AL46" s="5">
        <f t="shared" si="0"/>
        <v>-0.1875</v>
      </c>
      <c r="AM46" s="5">
        <f t="shared" si="1"/>
        <v>-0.23529411764705882</v>
      </c>
      <c r="AN46" s="5">
        <f t="shared" si="2"/>
        <v>0</v>
      </c>
      <c r="AO46" s="31">
        <v>285000</v>
      </c>
      <c r="AP46" s="26">
        <v>390000</v>
      </c>
      <c r="AQ46" s="26">
        <v>290000</v>
      </c>
      <c r="AR46" s="17">
        <v>338750</v>
      </c>
      <c r="AS46" s="17">
        <v>330000</v>
      </c>
      <c r="AT46" s="17">
        <v>205000</v>
      </c>
      <c r="AU46">
        <v>185000</v>
      </c>
      <c r="AV46">
        <v>194250</v>
      </c>
      <c r="AW46">
        <v>122000</v>
      </c>
      <c r="AX46">
        <v>118900</v>
      </c>
      <c r="AY46" s="8">
        <v>165000</v>
      </c>
      <c r="AZ46" s="8">
        <v>75750</v>
      </c>
      <c r="BA46" s="2">
        <v>105000</v>
      </c>
      <c r="BB46" s="2">
        <v>45000</v>
      </c>
      <c r="BC46" s="2">
        <v>61750</v>
      </c>
      <c r="BD46" s="2">
        <v>89250</v>
      </c>
      <c r="BE46" s="4">
        <v>39000</v>
      </c>
      <c r="BF46" s="4">
        <v>140000</v>
      </c>
      <c r="BG46" s="2">
        <v>225000</v>
      </c>
      <c r="BH46" s="2">
        <v>295000</v>
      </c>
      <c r="BI46" s="2">
        <v>280000</v>
      </c>
      <c r="BJ46" s="2">
        <v>255000</v>
      </c>
      <c r="BK46" s="2">
        <v>249500</v>
      </c>
      <c r="BL46" s="2">
        <v>138000</v>
      </c>
      <c r="BM46" s="2">
        <v>215000</v>
      </c>
      <c r="BN46" s="2">
        <v>96450</v>
      </c>
      <c r="BO46" s="2">
        <v>140000</v>
      </c>
      <c r="BP46" s="2">
        <v>124900</v>
      </c>
      <c r="BQ46" s="2">
        <v>105000</v>
      </c>
      <c r="BR46" s="2">
        <v>125900</v>
      </c>
      <c r="BS46" s="5">
        <f t="shared" si="3"/>
        <v>-0.26923076923076922</v>
      </c>
      <c r="BT46" s="5">
        <f t="shared" si="4"/>
        <v>0.3902439024390244</v>
      </c>
      <c r="BU46" s="5">
        <f t="shared" si="5"/>
        <v>0.72727272727272729</v>
      </c>
      <c r="BV46" s="31">
        <v>293249</v>
      </c>
      <c r="BW46" s="26">
        <v>320400</v>
      </c>
      <c r="BX46" s="26">
        <v>278371</v>
      </c>
      <c r="BY46" s="17">
        <v>326006</v>
      </c>
      <c r="BZ46" s="17">
        <v>310741</v>
      </c>
      <c r="CA46" s="17">
        <v>200896</v>
      </c>
      <c r="CB46">
        <v>196238</v>
      </c>
      <c r="CC46">
        <v>175765</v>
      </c>
      <c r="CD46">
        <v>150736</v>
      </c>
      <c r="CE46">
        <v>120863</v>
      </c>
      <c r="CF46">
        <v>150905</v>
      </c>
      <c r="CG46" s="2">
        <v>90516</v>
      </c>
      <c r="CH46" s="2">
        <v>52510</v>
      </c>
      <c r="CI46" s="2">
        <v>79821</v>
      </c>
      <c r="CJ46" s="2">
        <v>104012</v>
      </c>
      <c r="CK46" s="4">
        <v>58508</v>
      </c>
      <c r="CL46" s="4">
        <v>161878</v>
      </c>
      <c r="CM46" s="2">
        <v>206057</v>
      </c>
      <c r="CN46" s="2">
        <v>292793</v>
      </c>
      <c r="CO46" s="2">
        <v>285567</v>
      </c>
      <c r="CP46" s="2">
        <v>243821</v>
      </c>
      <c r="CQ46" s="2">
        <v>242792</v>
      </c>
      <c r="CR46" s="2">
        <v>134697</v>
      </c>
      <c r="CS46" s="2">
        <v>205571</v>
      </c>
      <c r="CT46" s="2">
        <v>108002</v>
      </c>
      <c r="CU46" s="2">
        <v>149971</v>
      </c>
      <c r="CV46" s="2">
        <v>128180</v>
      </c>
      <c r="CW46" s="2">
        <v>110900</v>
      </c>
      <c r="CX46" s="2">
        <v>109585</v>
      </c>
      <c r="CY46" s="2">
        <v>133914</v>
      </c>
      <c r="CZ46" s="2">
        <v>112875</v>
      </c>
      <c r="DA46" s="2">
        <v>110100</v>
      </c>
      <c r="DB46" s="2">
        <v>118950</v>
      </c>
      <c r="DC46" s="2">
        <v>0</v>
      </c>
      <c r="DD46" s="5">
        <f t="shared" si="6"/>
        <v>-8.4740948813982517E-2</v>
      </c>
      <c r="DE46" s="5">
        <f t="shared" si="7"/>
        <v>0.45970551927365405</v>
      </c>
      <c r="DF46" s="5">
        <f t="shared" si="8"/>
        <v>0.94326894403763961</v>
      </c>
      <c r="DG46" s="26">
        <v>94</v>
      </c>
      <c r="DH46" s="26">
        <v>129</v>
      </c>
      <c r="DI46" s="26">
        <v>110</v>
      </c>
      <c r="DJ46" s="16">
        <v>49</v>
      </c>
      <c r="DK46" s="16">
        <v>61</v>
      </c>
      <c r="DL46" s="16">
        <v>105</v>
      </c>
      <c r="DM46">
        <v>46</v>
      </c>
      <c r="DN46">
        <v>104</v>
      </c>
      <c r="DO46">
        <v>101</v>
      </c>
      <c r="DP46">
        <v>102</v>
      </c>
      <c r="DQ46">
        <v>81</v>
      </c>
      <c r="DR46" s="3">
        <v>139</v>
      </c>
      <c r="DS46" s="2">
        <v>395</v>
      </c>
      <c r="DT46" s="2">
        <v>124</v>
      </c>
      <c r="DU46" s="2">
        <v>77</v>
      </c>
      <c r="DV46" s="2">
        <v>233</v>
      </c>
      <c r="DW46" s="4">
        <v>147</v>
      </c>
      <c r="DX46" s="4">
        <v>152</v>
      </c>
      <c r="DY46" s="2">
        <v>140</v>
      </c>
      <c r="DZ46" s="2">
        <v>96</v>
      </c>
      <c r="EA46" s="2">
        <v>48</v>
      </c>
      <c r="EB46" s="2">
        <v>93</v>
      </c>
      <c r="EC46" s="2">
        <v>39</v>
      </c>
      <c r="ED46" s="2">
        <v>54</v>
      </c>
      <c r="EE46" s="2">
        <v>28</v>
      </c>
      <c r="EF46" s="2">
        <v>38</v>
      </c>
      <c r="EG46" s="2">
        <v>77</v>
      </c>
      <c r="EH46" s="2">
        <v>13</v>
      </c>
      <c r="EI46" s="2">
        <v>47</v>
      </c>
      <c r="EJ46" s="2">
        <v>116</v>
      </c>
      <c r="EK46" s="2">
        <v>53</v>
      </c>
      <c r="EL46" s="2">
        <v>34</v>
      </c>
      <c r="EM46" s="2">
        <v>37</v>
      </c>
      <c r="EN46" s="2">
        <v>202</v>
      </c>
      <c r="EO46" s="2">
        <v>0</v>
      </c>
      <c r="EP46" s="5">
        <f t="shared" si="9"/>
        <v>-0.27131782945736432</v>
      </c>
      <c r="EQ46" s="5">
        <f t="shared" si="10"/>
        <v>-0.10476190476190476</v>
      </c>
      <c r="ER46" s="5">
        <f t="shared" si="11"/>
        <v>0.16049382716049382</v>
      </c>
      <c r="ES46" s="26">
        <v>22</v>
      </c>
      <c r="ET46" s="26">
        <v>39</v>
      </c>
      <c r="EU46" s="26">
        <v>20</v>
      </c>
      <c r="EV46" s="16">
        <v>30</v>
      </c>
      <c r="EW46" s="16">
        <v>48</v>
      </c>
      <c r="EX46" s="16">
        <v>31</v>
      </c>
      <c r="EY46">
        <v>32</v>
      </c>
      <c r="EZ46">
        <v>19</v>
      </c>
      <c r="FA46">
        <v>33</v>
      </c>
      <c r="FB46">
        <v>34</v>
      </c>
      <c r="FC46">
        <v>38</v>
      </c>
      <c r="FD46" s="3">
        <v>14</v>
      </c>
      <c r="FE46" s="2">
        <v>21</v>
      </c>
      <c r="FF46" s="2">
        <v>22</v>
      </c>
      <c r="FG46" s="5">
        <f t="shared" si="12"/>
        <v>-0.4358974358974359</v>
      </c>
      <c r="FH46" s="5">
        <f t="shared" si="13"/>
        <v>-0.29032258064516131</v>
      </c>
      <c r="FI46" s="5">
        <f t="shared" si="14"/>
        <v>-0.42105263157894735</v>
      </c>
      <c r="FJ46" s="31">
        <v>335000</v>
      </c>
      <c r="FK46" s="26">
        <v>350000</v>
      </c>
      <c r="FL46" s="26">
        <v>231500</v>
      </c>
      <c r="FM46" s="17">
        <v>284949</v>
      </c>
      <c r="FN46" s="17">
        <v>317500</v>
      </c>
      <c r="FO46" s="17">
        <v>242000</v>
      </c>
      <c r="FP46">
        <v>227450</v>
      </c>
      <c r="FQ46">
        <v>174900</v>
      </c>
      <c r="FR46">
        <v>130000</v>
      </c>
      <c r="FS46">
        <v>139450</v>
      </c>
      <c r="FT46">
        <v>122500</v>
      </c>
      <c r="FU46">
        <v>107500</v>
      </c>
      <c r="FV46" s="2">
        <v>120000</v>
      </c>
      <c r="FW46" s="2">
        <v>60250</v>
      </c>
      <c r="FX46" s="5">
        <f t="shared" si="15"/>
        <v>-4.2857142857142858E-2</v>
      </c>
      <c r="FY46" s="5">
        <f t="shared" si="16"/>
        <v>0.38429752066115702</v>
      </c>
      <c r="FZ46" s="5">
        <f t="shared" si="17"/>
        <v>1.7346938775510203</v>
      </c>
      <c r="GA46" s="31">
        <v>300231</v>
      </c>
      <c r="GB46" s="26">
        <v>322325</v>
      </c>
      <c r="GC46" s="26">
        <v>280265</v>
      </c>
      <c r="GD46" s="17">
        <v>326831</v>
      </c>
      <c r="GE46" s="17">
        <v>307216</v>
      </c>
      <c r="GF46" s="17">
        <v>202073</v>
      </c>
      <c r="GG46">
        <v>207794</v>
      </c>
      <c r="GH46">
        <v>177881</v>
      </c>
      <c r="GI46">
        <v>154714</v>
      </c>
      <c r="GJ46">
        <v>119546</v>
      </c>
      <c r="GK46">
        <v>164340</v>
      </c>
      <c r="GL46" s="3">
        <v>95740</v>
      </c>
      <c r="GM46" s="2">
        <v>102150</v>
      </c>
      <c r="GN46" s="2">
        <v>51424</v>
      </c>
      <c r="GO46" s="5">
        <f t="shared" si="18"/>
        <v>-6.8545722485069419E-2</v>
      </c>
      <c r="GP46" s="20">
        <f t="shared" si="19"/>
        <v>0.48575514789209839</v>
      </c>
      <c r="GQ46" s="20">
        <f t="shared" si="20"/>
        <v>0.82688937568455645</v>
      </c>
    </row>
    <row r="47" spans="1:199" ht="12.75" customHeight="1" x14ac:dyDescent="0.25">
      <c r="A47" s="2">
        <v>8045</v>
      </c>
      <c r="B47" s="12" t="s">
        <v>158</v>
      </c>
      <c r="C47" s="26">
        <v>6</v>
      </c>
      <c r="D47" s="26">
        <v>1</v>
      </c>
      <c r="E47" s="26">
        <v>2</v>
      </c>
      <c r="F47" s="16">
        <v>2</v>
      </c>
      <c r="G47" s="16">
        <v>3</v>
      </c>
      <c r="H47" s="16">
        <v>1</v>
      </c>
      <c r="I47">
        <v>3</v>
      </c>
      <c r="J47">
        <v>0</v>
      </c>
      <c r="K47">
        <v>2</v>
      </c>
      <c r="L47">
        <v>1</v>
      </c>
      <c r="M47">
        <v>1</v>
      </c>
      <c r="N47">
        <v>2</v>
      </c>
      <c r="O47" s="2">
        <v>3</v>
      </c>
      <c r="P47" s="2">
        <v>2</v>
      </c>
      <c r="Q47" s="2">
        <v>1</v>
      </c>
      <c r="R47" s="2">
        <v>0</v>
      </c>
      <c r="S47" s="2">
        <v>3</v>
      </c>
      <c r="T47" s="4">
        <v>1</v>
      </c>
      <c r="U47" s="2">
        <v>2</v>
      </c>
      <c r="V47" s="2">
        <v>3</v>
      </c>
      <c r="W47" s="2">
        <v>0</v>
      </c>
      <c r="X47" s="2">
        <v>4</v>
      </c>
      <c r="Y47" s="2">
        <v>6</v>
      </c>
      <c r="Z47" s="2">
        <v>0</v>
      </c>
      <c r="AA47" s="2">
        <v>2</v>
      </c>
      <c r="AB47" s="2">
        <v>2</v>
      </c>
      <c r="AC47" s="2">
        <v>0</v>
      </c>
      <c r="AD47" s="2">
        <v>3</v>
      </c>
      <c r="AE47" s="2">
        <v>0</v>
      </c>
      <c r="AF47" s="2">
        <v>1</v>
      </c>
      <c r="AG47" s="2">
        <v>0</v>
      </c>
      <c r="AH47" s="2">
        <v>1</v>
      </c>
      <c r="AI47" s="2">
        <v>2</v>
      </c>
      <c r="AJ47" s="2">
        <v>1</v>
      </c>
      <c r="AK47" s="2">
        <v>0</v>
      </c>
      <c r="AL47" s="5">
        <f t="shared" si="0"/>
        <v>5</v>
      </c>
      <c r="AM47" s="5">
        <f t="shared" si="1"/>
        <v>5</v>
      </c>
      <c r="AN47" s="5">
        <f t="shared" si="2"/>
        <v>5</v>
      </c>
      <c r="AO47" s="31">
        <v>330750</v>
      </c>
      <c r="AP47" s="26">
        <v>370000</v>
      </c>
      <c r="AQ47" s="26">
        <v>265000</v>
      </c>
      <c r="AR47" s="17">
        <v>329500</v>
      </c>
      <c r="AS47" s="17">
        <v>262000</v>
      </c>
      <c r="AT47" s="17">
        <v>78000</v>
      </c>
      <c r="AU47">
        <v>220000</v>
      </c>
      <c r="AV47">
        <v>0</v>
      </c>
      <c r="AW47">
        <v>98500</v>
      </c>
      <c r="AX47">
        <v>240100</v>
      </c>
      <c r="AY47" s="8">
        <v>70000</v>
      </c>
      <c r="AZ47" s="8">
        <v>114950</v>
      </c>
      <c r="BA47" s="2">
        <v>134000</v>
      </c>
      <c r="BB47" s="2">
        <v>95250</v>
      </c>
      <c r="BC47" s="2">
        <v>54126</v>
      </c>
      <c r="BD47" s="2">
        <v>0</v>
      </c>
      <c r="BE47" s="4">
        <v>87500</v>
      </c>
      <c r="BF47" s="4">
        <v>32800</v>
      </c>
      <c r="BG47" s="2">
        <v>257500</v>
      </c>
      <c r="BH47" s="2">
        <v>239900</v>
      </c>
      <c r="BI47" s="2">
        <v>0</v>
      </c>
      <c r="BJ47" s="2">
        <v>170000</v>
      </c>
      <c r="BK47" s="2">
        <v>174500</v>
      </c>
      <c r="BL47" s="2">
        <v>0</v>
      </c>
      <c r="BM47" s="2">
        <v>222500</v>
      </c>
      <c r="BN47" s="2">
        <v>204250</v>
      </c>
      <c r="BO47" s="2">
        <v>0</v>
      </c>
      <c r="BP47" s="2">
        <v>170000</v>
      </c>
      <c r="BQ47" s="2">
        <v>0</v>
      </c>
      <c r="BR47" s="2">
        <v>140000</v>
      </c>
      <c r="BS47" s="5">
        <f t="shared" si="3"/>
        <v>-0.10608108108108108</v>
      </c>
      <c r="BT47" s="5">
        <f t="shared" si="4"/>
        <v>3.2403846153846154</v>
      </c>
      <c r="BU47" s="5">
        <f t="shared" si="5"/>
        <v>3.7250000000000001</v>
      </c>
      <c r="BV47" s="31">
        <v>309708</v>
      </c>
      <c r="BW47" s="26">
        <v>370000</v>
      </c>
      <c r="BX47" s="26">
        <v>265000</v>
      </c>
      <c r="BY47" s="17">
        <v>329500</v>
      </c>
      <c r="BZ47" s="17">
        <v>286500</v>
      </c>
      <c r="CA47" s="17">
        <v>78000</v>
      </c>
      <c r="CB47">
        <v>200333</v>
      </c>
      <c r="CC47">
        <v>0</v>
      </c>
      <c r="CD47">
        <v>98500</v>
      </c>
      <c r="CE47">
        <v>240100</v>
      </c>
      <c r="CF47">
        <v>70000</v>
      </c>
      <c r="CG47" s="2">
        <v>99666</v>
      </c>
      <c r="CH47" s="2">
        <v>95250</v>
      </c>
      <c r="CI47" s="2">
        <v>54126</v>
      </c>
      <c r="CJ47" s="2">
        <v>0</v>
      </c>
      <c r="CK47" s="4">
        <v>130833</v>
      </c>
      <c r="CL47" s="4">
        <v>32800</v>
      </c>
      <c r="CM47" s="2">
        <v>257500</v>
      </c>
      <c r="CN47" s="2">
        <v>259933</v>
      </c>
      <c r="CO47" s="2">
        <v>0</v>
      </c>
      <c r="CP47" s="2">
        <v>184875</v>
      </c>
      <c r="CQ47" s="2">
        <v>147816</v>
      </c>
      <c r="CR47" s="2">
        <v>0</v>
      </c>
      <c r="CS47" s="2">
        <v>222500</v>
      </c>
      <c r="CT47" s="2">
        <v>204250</v>
      </c>
      <c r="CU47" s="2">
        <v>0</v>
      </c>
      <c r="CV47" s="2">
        <v>163666</v>
      </c>
      <c r="CW47" s="2">
        <v>0</v>
      </c>
      <c r="CX47" s="2">
        <v>140000</v>
      </c>
      <c r="CY47" s="2">
        <v>0</v>
      </c>
      <c r="CZ47" s="2">
        <v>150000</v>
      </c>
      <c r="DA47" s="2">
        <v>122500</v>
      </c>
      <c r="DB47" s="2">
        <v>70000</v>
      </c>
      <c r="DC47" s="2">
        <v>0</v>
      </c>
      <c r="DD47" s="5">
        <f t="shared" si="6"/>
        <v>-0.16295135135135136</v>
      </c>
      <c r="DE47" s="5">
        <f t="shared" si="7"/>
        <v>2.9706153846153844</v>
      </c>
      <c r="DF47" s="5">
        <f t="shared" si="8"/>
        <v>3.4243999999999999</v>
      </c>
      <c r="DG47" s="26">
        <v>39</v>
      </c>
      <c r="DH47" s="26">
        <v>149</v>
      </c>
      <c r="DI47" s="26">
        <v>127</v>
      </c>
      <c r="DJ47" s="16">
        <v>125</v>
      </c>
      <c r="DK47" s="16">
        <v>19</v>
      </c>
      <c r="DL47" s="16">
        <v>17</v>
      </c>
      <c r="DM47">
        <v>58</v>
      </c>
      <c r="DN47">
        <v>0</v>
      </c>
      <c r="DO47">
        <v>60</v>
      </c>
      <c r="DP47">
        <v>9</v>
      </c>
      <c r="DQ47">
        <v>19</v>
      </c>
      <c r="DR47" s="3">
        <v>29</v>
      </c>
      <c r="DS47" s="2">
        <v>53</v>
      </c>
      <c r="DT47" s="2">
        <v>185</v>
      </c>
      <c r="DU47" s="2">
        <v>49</v>
      </c>
      <c r="DV47" s="2">
        <v>0</v>
      </c>
      <c r="DW47" s="4">
        <v>242</v>
      </c>
      <c r="DX47" s="4">
        <v>32</v>
      </c>
      <c r="DY47" s="2">
        <v>122</v>
      </c>
      <c r="DZ47" s="2">
        <v>141</v>
      </c>
      <c r="EA47" s="2">
        <v>0</v>
      </c>
      <c r="EB47" s="2">
        <v>4</v>
      </c>
      <c r="EC47" s="2">
        <v>32</v>
      </c>
      <c r="ED47" s="2">
        <v>0</v>
      </c>
      <c r="EE47" s="2">
        <v>12</v>
      </c>
      <c r="EF47" s="2">
        <v>44</v>
      </c>
      <c r="EG47" s="2">
        <v>0</v>
      </c>
      <c r="EH47" s="2">
        <v>8</v>
      </c>
      <c r="EI47" s="2">
        <v>0</v>
      </c>
      <c r="EJ47" s="2">
        <v>49</v>
      </c>
      <c r="EK47" s="2">
        <v>0</v>
      </c>
      <c r="EL47" s="2">
        <v>8</v>
      </c>
      <c r="EM47" s="2">
        <v>7</v>
      </c>
      <c r="EN47" s="2">
        <v>1</v>
      </c>
      <c r="EO47" s="2">
        <v>0</v>
      </c>
      <c r="EP47" s="5">
        <f t="shared" si="9"/>
        <v>-0.73825503355704702</v>
      </c>
      <c r="EQ47" s="5">
        <f t="shared" si="10"/>
        <v>1.2941176470588236</v>
      </c>
      <c r="ER47" s="5">
        <f t="shared" si="11"/>
        <v>1.0526315789473684</v>
      </c>
      <c r="ES47" s="26">
        <v>3</v>
      </c>
      <c r="ET47" s="26">
        <v>1</v>
      </c>
      <c r="EU47" s="26">
        <v>3</v>
      </c>
      <c r="EV47" s="16">
        <v>5</v>
      </c>
      <c r="EW47" s="16">
        <v>2</v>
      </c>
      <c r="EX47" s="16">
        <v>3</v>
      </c>
      <c r="EY47">
        <v>5</v>
      </c>
      <c r="EZ47">
        <v>4</v>
      </c>
      <c r="FA47">
        <v>4</v>
      </c>
      <c r="FB47">
        <v>4</v>
      </c>
      <c r="FC47">
        <v>7</v>
      </c>
      <c r="FD47" s="3">
        <v>3</v>
      </c>
      <c r="FE47" s="2">
        <v>9</v>
      </c>
      <c r="FF47" s="2">
        <v>6</v>
      </c>
      <c r="FG47" s="5">
        <f t="shared" si="12"/>
        <v>2</v>
      </c>
      <c r="FH47" s="5">
        <f t="shared" si="13"/>
        <v>0</v>
      </c>
      <c r="FI47" s="5">
        <f t="shared" si="14"/>
        <v>-0.5714285714285714</v>
      </c>
      <c r="FJ47" s="31">
        <v>439900</v>
      </c>
      <c r="FK47" s="26">
        <v>320000</v>
      </c>
      <c r="FL47" s="26">
        <v>279900</v>
      </c>
      <c r="FM47" s="17">
        <v>309900</v>
      </c>
      <c r="FN47" s="17">
        <v>349950</v>
      </c>
      <c r="FO47" s="17">
        <v>174900</v>
      </c>
      <c r="FP47">
        <v>179000</v>
      </c>
      <c r="FQ47">
        <v>292500</v>
      </c>
      <c r="FR47">
        <v>119950</v>
      </c>
      <c r="FS47">
        <v>277500</v>
      </c>
      <c r="FT47">
        <v>137500</v>
      </c>
      <c r="FU47">
        <v>135000</v>
      </c>
      <c r="FV47" s="2">
        <v>149900</v>
      </c>
      <c r="FW47" s="2">
        <v>52900</v>
      </c>
      <c r="FX47" s="5">
        <f t="shared" si="15"/>
        <v>0.37468750000000001</v>
      </c>
      <c r="FY47" s="5">
        <f t="shared" si="16"/>
        <v>1.5151515151515151</v>
      </c>
      <c r="FZ47" s="5">
        <f t="shared" si="17"/>
        <v>2.1992727272727275</v>
      </c>
      <c r="GA47" s="31">
        <v>306050</v>
      </c>
      <c r="GB47" s="26">
        <v>375000</v>
      </c>
      <c r="GC47" s="26">
        <v>274950</v>
      </c>
      <c r="GD47" s="17">
        <v>317450</v>
      </c>
      <c r="GE47" s="17">
        <v>274466</v>
      </c>
      <c r="GF47" s="17">
        <v>75000</v>
      </c>
      <c r="GG47">
        <v>205333</v>
      </c>
      <c r="GH47">
        <v>0</v>
      </c>
      <c r="GI47">
        <v>96500</v>
      </c>
      <c r="GJ47">
        <v>240100</v>
      </c>
      <c r="GK47">
        <v>75000</v>
      </c>
      <c r="GL47" s="3">
        <v>117400</v>
      </c>
      <c r="GM47" s="2">
        <v>108266</v>
      </c>
      <c r="GN47" s="2">
        <v>102450</v>
      </c>
      <c r="GO47" s="5">
        <f t="shared" si="18"/>
        <v>-0.18386666666666668</v>
      </c>
      <c r="GP47" s="20">
        <f t="shared" si="19"/>
        <v>3.0806666666666667</v>
      </c>
      <c r="GQ47" s="20">
        <f t="shared" si="20"/>
        <v>3.0806666666666667</v>
      </c>
    </row>
    <row r="48" spans="1:199" ht="12.75" customHeight="1" x14ac:dyDescent="0.25">
      <c r="A48" s="2">
        <v>8046</v>
      </c>
      <c r="B48" s="12" t="s">
        <v>159</v>
      </c>
      <c r="C48" s="26">
        <v>18</v>
      </c>
      <c r="D48" s="26">
        <v>28</v>
      </c>
      <c r="E48" s="26">
        <v>22</v>
      </c>
      <c r="F48" s="16">
        <v>33</v>
      </c>
      <c r="G48" s="16">
        <v>34</v>
      </c>
      <c r="H48" s="16">
        <v>21</v>
      </c>
      <c r="I48">
        <v>22</v>
      </c>
      <c r="J48">
        <v>27</v>
      </c>
      <c r="K48">
        <v>21</v>
      </c>
      <c r="L48">
        <v>22</v>
      </c>
      <c r="M48">
        <v>20</v>
      </c>
      <c r="N48">
        <v>17</v>
      </c>
      <c r="O48" s="2">
        <v>21</v>
      </c>
      <c r="P48" s="2">
        <v>17</v>
      </c>
      <c r="Q48" s="2">
        <v>13</v>
      </c>
      <c r="R48" s="2">
        <v>18</v>
      </c>
      <c r="S48" s="2">
        <v>28</v>
      </c>
      <c r="T48" s="4">
        <v>16</v>
      </c>
      <c r="U48" s="2">
        <v>14</v>
      </c>
      <c r="V48" s="2">
        <v>22</v>
      </c>
      <c r="W48" s="2">
        <v>41</v>
      </c>
      <c r="X48" s="2">
        <v>35</v>
      </c>
      <c r="Y48" s="2">
        <v>21</v>
      </c>
      <c r="Z48" s="2">
        <v>27</v>
      </c>
      <c r="AA48" s="2">
        <v>27</v>
      </c>
      <c r="AB48" s="2">
        <v>18</v>
      </c>
      <c r="AC48" s="2">
        <v>11</v>
      </c>
      <c r="AD48" s="2">
        <v>15</v>
      </c>
      <c r="AE48" s="2">
        <v>18</v>
      </c>
      <c r="AF48" s="2">
        <v>10</v>
      </c>
      <c r="AG48" s="2">
        <v>8</v>
      </c>
      <c r="AH48" s="2">
        <v>8</v>
      </c>
      <c r="AI48" s="2">
        <v>8</v>
      </c>
      <c r="AJ48" s="2">
        <v>6</v>
      </c>
      <c r="AK48" s="2">
        <v>0</v>
      </c>
      <c r="AL48" s="5">
        <f t="shared" si="0"/>
        <v>-0.35714285714285715</v>
      </c>
      <c r="AM48" s="5">
        <f t="shared" si="1"/>
        <v>-0.14285714285714285</v>
      </c>
      <c r="AN48" s="5">
        <f t="shared" si="2"/>
        <v>-0.1</v>
      </c>
      <c r="AO48" s="31">
        <v>270500</v>
      </c>
      <c r="AP48" s="26">
        <v>233500</v>
      </c>
      <c r="AQ48" s="26">
        <v>260000</v>
      </c>
      <c r="AR48" s="17">
        <v>260000</v>
      </c>
      <c r="AS48" s="17">
        <v>182950</v>
      </c>
      <c r="AT48" s="17">
        <v>139000</v>
      </c>
      <c r="AU48">
        <v>131500</v>
      </c>
      <c r="AV48">
        <v>64000</v>
      </c>
      <c r="AW48">
        <v>78000</v>
      </c>
      <c r="AX48">
        <v>65500</v>
      </c>
      <c r="AY48" s="8">
        <v>34250</v>
      </c>
      <c r="AZ48" s="8">
        <v>23599</v>
      </c>
      <c r="BA48" s="2">
        <v>23000</v>
      </c>
      <c r="BB48" s="2">
        <v>25000</v>
      </c>
      <c r="BC48" s="2">
        <v>23500</v>
      </c>
      <c r="BD48" s="2">
        <v>17500</v>
      </c>
      <c r="BE48" s="4">
        <v>18500</v>
      </c>
      <c r="BF48" s="4">
        <v>36950</v>
      </c>
      <c r="BG48" s="2">
        <v>136250</v>
      </c>
      <c r="BH48" s="2">
        <v>214950</v>
      </c>
      <c r="BI48" s="2">
        <v>175000</v>
      </c>
      <c r="BJ48" s="2">
        <v>155000</v>
      </c>
      <c r="BK48" s="2">
        <v>114000</v>
      </c>
      <c r="BL48" s="2">
        <v>77000</v>
      </c>
      <c r="BM48" s="2">
        <v>58000</v>
      </c>
      <c r="BN48" s="2">
        <v>65000</v>
      </c>
      <c r="BO48" s="2">
        <v>79900</v>
      </c>
      <c r="BP48" s="2">
        <v>74900</v>
      </c>
      <c r="BQ48" s="2">
        <v>81250</v>
      </c>
      <c r="BR48" s="2">
        <v>41750</v>
      </c>
      <c r="BS48" s="5">
        <f t="shared" si="3"/>
        <v>0.15845824411134904</v>
      </c>
      <c r="BT48" s="5">
        <f t="shared" si="4"/>
        <v>0.9460431654676259</v>
      </c>
      <c r="BU48" s="5">
        <f t="shared" si="5"/>
        <v>6.8978102189781021</v>
      </c>
      <c r="BV48" s="31">
        <v>263161</v>
      </c>
      <c r="BW48" s="26">
        <v>205290</v>
      </c>
      <c r="BX48" s="26">
        <v>270650</v>
      </c>
      <c r="BY48" s="17">
        <v>244824</v>
      </c>
      <c r="BZ48" s="17">
        <v>196156</v>
      </c>
      <c r="CA48" s="17">
        <v>135204</v>
      </c>
      <c r="CB48">
        <v>144414</v>
      </c>
      <c r="CC48">
        <v>102429</v>
      </c>
      <c r="CD48">
        <v>105127</v>
      </c>
      <c r="CE48">
        <v>110581</v>
      </c>
      <c r="CF48">
        <v>66719</v>
      </c>
      <c r="CG48" s="2">
        <v>34509</v>
      </c>
      <c r="CH48" s="2">
        <v>35853</v>
      </c>
      <c r="CI48" s="2">
        <v>49673</v>
      </c>
      <c r="CJ48" s="2">
        <v>34477</v>
      </c>
      <c r="CK48" s="4">
        <v>21050</v>
      </c>
      <c r="CL48" s="4">
        <v>48769</v>
      </c>
      <c r="CM48" s="2">
        <v>137964</v>
      </c>
      <c r="CN48" s="2">
        <v>216490</v>
      </c>
      <c r="CO48" s="2">
        <v>188381</v>
      </c>
      <c r="CP48" s="2">
        <v>153655</v>
      </c>
      <c r="CQ48" s="2">
        <v>115080</v>
      </c>
      <c r="CR48" s="2">
        <v>83953</v>
      </c>
      <c r="CS48" s="2">
        <v>77032</v>
      </c>
      <c r="CT48" s="2">
        <v>73967</v>
      </c>
      <c r="CU48" s="2">
        <v>83763</v>
      </c>
      <c r="CV48" s="2">
        <v>67873</v>
      </c>
      <c r="CW48" s="2">
        <v>83455</v>
      </c>
      <c r="CX48" s="2">
        <v>44890</v>
      </c>
      <c r="CY48" s="2">
        <v>55631</v>
      </c>
      <c r="CZ48" s="2">
        <v>58612</v>
      </c>
      <c r="DA48" s="2">
        <v>80187</v>
      </c>
      <c r="DB48" s="2">
        <v>58333</v>
      </c>
      <c r="DC48" s="2">
        <v>0</v>
      </c>
      <c r="DD48" s="5">
        <f t="shared" si="6"/>
        <v>0.28189877733937357</v>
      </c>
      <c r="DE48" s="5">
        <f t="shared" si="7"/>
        <v>0.94639951480725426</v>
      </c>
      <c r="DF48" s="5">
        <f t="shared" si="8"/>
        <v>2.944318709812797</v>
      </c>
      <c r="DG48" s="26">
        <v>85</v>
      </c>
      <c r="DH48" s="26">
        <v>90</v>
      </c>
      <c r="DI48" s="26">
        <v>85</v>
      </c>
      <c r="DJ48" s="16">
        <v>78</v>
      </c>
      <c r="DK48" s="16">
        <v>88</v>
      </c>
      <c r="DL48" s="16">
        <v>105</v>
      </c>
      <c r="DM48">
        <v>159</v>
      </c>
      <c r="DN48">
        <v>139</v>
      </c>
      <c r="DO48">
        <v>160</v>
      </c>
      <c r="DP48">
        <v>98</v>
      </c>
      <c r="DQ48">
        <v>90</v>
      </c>
      <c r="DR48" s="3">
        <v>255</v>
      </c>
      <c r="DS48" s="2">
        <v>152</v>
      </c>
      <c r="DT48" s="2">
        <v>87</v>
      </c>
      <c r="DU48" s="2">
        <v>135</v>
      </c>
      <c r="DV48" s="2">
        <v>90</v>
      </c>
      <c r="DW48" s="4">
        <v>256</v>
      </c>
      <c r="DX48" s="4">
        <v>242</v>
      </c>
      <c r="DY48" s="2">
        <v>149</v>
      </c>
      <c r="DZ48" s="2">
        <v>69</v>
      </c>
      <c r="EA48" s="2">
        <v>77</v>
      </c>
      <c r="EB48" s="2">
        <v>67</v>
      </c>
      <c r="EC48" s="2">
        <v>46</v>
      </c>
      <c r="ED48" s="2">
        <v>26</v>
      </c>
      <c r="EE48" s="2">
        <v>66</v>
      </c>
      <c r="EF48" s="2">
        <v>57</v>
      </c>
      <c r="EG48" s="2">
        <v>68</v>
      </c>
      <c r="EH48" s="2">
        <v>123</v>
      </c>
      <c r="EI48" s="2">
        <v>320</v>
      </c>
      <c r="EJ48" s="2">
        <v>51</v>
      </c>
      <c r="EK48" s="2">
        <v>62</v>
      </c>
      <c r="EL48" s="2">
        <v>71</v>
      </c>
      <c r="EM48" s="2">
        <v>56</v>
      </c>
      <c r="EN48" s="2">
        <v>60</v>
      </c>
      <c r="EO48" s="2">
        <v>0</v>
      </c>
      <c r="EP48" s="5">
        <f t="shared" si="9"/>
        <v>-5.5555555555555552E-2</v>
      </c>
      <c r="EQ48" s="5">
        <f t="shared" si="10"/>
        <v>-0.19047619047619047</v>
      </c>
      <c r="ER48" s="5">
        <f t="shared" si="11"/>
        <v>-5.5555555555555552E-2</v>
      </c>
      <c r="ES48" s="26">
        <v>61</v>
      </c>
      <c r="ET48" s="26">
        <v>66</v>
      </c>
      <c r="EU48" s="26">
        <v>62</v>
      </c>
      <c r="EV48" s="16">
        <v>71</v>
      </c>
      <c r="EW48" s="16">
        <v>71</v>
      </c>
      <c r="EX48" s="16">
        <v>70</v>
      </c>
      <c r="EY48">
        <v>57</v>
      </c>
      <c r="EZ48">
        <v>69</v>
      </c>
      <c r="FA48">
        <v>56</v>
      </c>
      <c r="FB48">
        <v>59</v>
      </c>
      <c r="FC48">
        <v>54</v>
      </c>
      <c r="FD48" s="3">
        <v>41</v>
      </c>
      <c r="FE48" s="2">
        <v>56</v>
      </c>
      <c r="FF48" s="2">
        <v>36</v>
      </c>
      <c r="FG48" s="5">
        <f t="shared" si="12"/>
        <v>-7.575757575757576E-2</v>
      </c>
      <c r="FH48" s="5">
        <f t="shared" si="13"/>
        <v>-0.12857142857142856</v>
      </c>
      <c r="FI48" s="5">
        <f t="shared" si="14"/>
        <v>0.12962962962962962</v>
      </c>
      <c r="FJ48" s="31">
        <v>285000</v>
      </c>
      <c r="FK48" s="26">
        <v>253000</v>
      </c>
      <c r="FL48" s="26">
        <v>169950</v>
      </c>
      <c r="FM48" s="17">
        <v>215000</v>
      </c>
      <c r="FN48" s="17">
        <v>199900</v>
      </c>
      <c r="FO48" s="17">
        <v>162400</v>
      </c>
      <c r="FP48">
        <v>110000</v>
      </c>
      <c r="FQ48">
        <v>139900</v>
      </c>
      <c r="FR48">
        <v>123950</v>
      </c>
      <c r="FS48">
        <v>95000</v>
      </c>
      <c r="FT48">
        <v>72500</v>
      </c>
      <c r="FU48">
        <v>54900</v>
      </c>
      <c r="FV48" s="2">
        <v>49900</v>
      </c>
      <c r="FW48" s="2">
        <v>36950</v>
      </c>
      <c r="FX48" s="5">
        <f t="shared" si="15"/>
        <v>0.12648221343873517</v>
      </c>
      <c r="FY48" s="5">
        <f t="shared" si="16"/>
        <v>0.75492610837438423</v>
      </c>
      <c r="FZ48" s="5">
        <f t="shared" si="17"/>
        <v>2.9310344827586206</v>
      </c>
      <c r="GA48" s="31">
        <v>266106</v>
      </c>
      <c r="GB48" s="26">
        <v>207732</v>
      </c>
      <c r="GC48" s="26">
        <v>269436</v>
      </c>
      <c r="GD48" s="17">
        <v>242168</v>
      </c>
      <c r="GE48" s="17">
        <v>194217</v>
      </c>
      <c r="GF48" s="17">
        <v>143268</v>
      </c>
      <c r="GG48">
        <v>150745</v>
      </c>
      <c r="GH48">
        <v>104724</v>
      </c>
      <c r="GI48">
        <v>109904</v>
      </c>
      <c r="GJ48">
        <v>115422</v>
      </c>
      <c r="GK48">
        <v>71157</v>
      </c>
      <c r="GL48" s="3">
        <v>50635</v>
      </c>
      <c r="GM48" s="2">
        <v>44262</v>
      </c>
      <c r="GN48" s="2">
        <v>37041</v>
      </c>
      <c r="GO48" s="5">
        <f t="shared" si="18"/>
        <v>0.28100629657443243</v>
      </c>
      <c r="GP48" s="20">
        <f t="shared" si="19"/>
        <v>0.85740011726275234</v>
      </c>
      <c r="GQ48" s="20">
        <f t="shared" si="20"/>
        <v>2.7397023483283443</v>
      </c>
    </row>
    <row r="49" spans="1:199" ht="12.75" customHeight="1" x14ac:dyDescent="0.25">
      <c r="A49" s="2">
        <v>8047</v>
      </c>
      <c r="B49" s="12" t="s">
        <v>160</v>
      </c>
      <c r="C49" s="26">
        <v>0</v>
      </c>
      <c r="D49" s="26">
        <v>0</v>
      </c>
      <c r="E49" s="26">
        <v>2</v>
      </c>
      <c r="F49" s="16">
        <v>1</v>
      </c>
      <c r="G49" s="16">
        <v>1</v>
      </c>
      <c r="H49" s="16">
        <v>3</v>
      </c>
      <c r="I49">
        <v>0</v>
      </c>
      <c r="J49">
        <v>1</v>
      </c>
      <c r="K49">
        <v>0</v>
      </c>
      <c r="L49">
        <v>0</v>
      </c>
      <c r="M49">
        <v>0</v>
      </c>
      <c r="N49">
        <v>3</v>
      </c>
      <c r="O49" s="2">
        <v>0</v>
      </c>
      <c r="P49" s="2">
        <v>1</v>
      </c>
      <c r="Q49" s="2">
        <v>1</v>
      </c>
      <c r="R49" s="2">
        <v>1</v>
      </c>
      <c r="S49" s="2">
        <v>7</v>
      </c>
      <c r="T49" s="4">
        <v>0</v>
      </c>
      <c r="U49" s="2">
        <v>0</v>
      </c>
      <c r="V49" s="2">
        <v>3</v>
      </c>
      <c r="W49" s="2">
        <v>2</v>
      </c>
      <c r="X49" s="2">
        <v>4</v>
      </c>
      <c r="Y49" s="2">
        <v>4</v>
      </c>
      <c r="Z49" s="2">
        <v>4</v>
      </c>
      <c r="AA49" s="2">
        <v>0</v>
      </c>
      <c r="AB49" s="2">
        <v>1</v>
      </c>
      <c r="AC49" s="2">
        <v>3</v>
      </c>
      <c r="AD49" s="2">
        <v>2</v>
      </c>
      <c r="AE49" s="2">
        <v>0</v>
      </c>
      <c r="AF49" s="2">
        <v>0</v>
      </c>
      <c r="AG49" s="2">
        <v>0</v>
      </c>
      <c r="AH49" s="2">
        <v>0</v>
      </c>
      <c r="AI49" s="2">
        <v>2</v>
      </c>
      <c r="AJ49" s="2">
        <v>0</v>
      </c>
      <c r="AK49" s="2">
        <v>0</v>
      </c>
      <c r="AL49" s="5" t="e">
        <f t="shared" si="0"/>
        <v>#DIV/0!</v>
      </c>
      <c r="AM49" s="5">
        <f t="shared" si="1"/>
        <v>-1</v>
      </c>
      <c r="AN49" s="5" t="e">
        <f t="shared" si="2"/>
        <v>#DIV/0!</v>
      </c>
      <c r="AO49" s="31">
        <v>0</v>
      </c>
      <c r="AP49" s="26">
        <v>0</v>
      </c>
      <c r="AQ49" s="26">
        <v>123000</v>
      </c>
      <c r="AR49" s="17">
        <v>275000</v>
      </c>
      <c r="AS49" s="17">
        <v>340000</v>
      </c>
      <c r="AT49" s="17">
        <v>108000</v>
      </c>
      <c r="AU49">
        <v>0</v>
      </c>
      <c r="AV49">
        <v>179900</v>
      </c>
      <c r="AW49">
        <v>0</v>
      </c>
      <c r="AX49">
        <v>0</v>
      </c>
      <c r="AY49" s="8">
        <v>0</v>
      </c>
      <c r="AZ49" s="8">
        <v>31000</v>
      </c>
      <c r="BA49" s="2">
        <v>0</v>
      </c>
      <c r="BB49" s="2">
        <v>12900</v>
      </c>
      <c r="BC49" s="2">
        <v>21000</v>
      </c>
      <c r="BD49" s="2">
        <v>12400</v>
      </c>
      <c r="BE49" s="4">
        <v>14000</v>
      </c>
      <c r="BF49" s="4">
        <v>0</v>
      </c>
      <c r="BG49" s="2">
        <v>105000</v>
      </c>
      <c r="BH49" s="2">
        <v>105000</v>
      </c>
      <c r="BI49" s="2">
        <v>78500</v>
      </c>
      <c r="BJ49" s="2">
        <v>90750</v>
      </c>
      <c r="BK49" s="2">
        <v>69500</v>
      </c>
      <c r="BL49" s="2">
        <v>77999</v>
      </c>
      <c r="BM49" s="2">
        <v>0</v>
      </c>
      <c r="BN49" s="2">
        <v>126000</v>
      </c>
      <c r="BO49" s="2">
        <v>159900</v>
      </c>
      <c r="BP49" s="2">
        <v>50750</v>
      </c>
      <c r="BQ49" s="2">
        <v>0</v>
      </c>
      <c r="BR49" s="2">
        <v>0</v>
      </c>
      <c r="BS49" s="5" t="e">
        <f t="shared" si="3"/>
        <v>#DIV/0!</v>
      </c>
      <c r="BT49" s="5">
        <f t="shared" si="4"/>
        <v>-1</v>
      </c>
      <c r="BU49" s="5" t="e">
        <f t="shared" si="5"/>
        <v>#DIV/0!</v>
      </c>
      <c r="BV49" s="31">
        <v>0</v>
      </c>
      <c r="BW49" s="26">
        <v>0</v>
      </c>
      <c r="BX49" s="26">
        <v>123000</v>
      </c>
      <c r="BY49" s="17">
        <v>275000</v>
      </c>
      <c r="BZ49" s="17">
        <v>340000</v>
      </c>
      <c r="CA49" s="17">
        <v>131666</v>
      </c>
      <c r="CB49">
        <v>0</v>
      </c>
      <c r="CC49">
        <v>179900</v>
      </c>
      <c r="CD49">
        <v>0</v>
      </c>
      <c r="CE49">
        <v>0</v>
      </c>
      <c r="CF49">
        <v>0</v>
      </c>
      <c r="CG49" s="2">
        <v>0</v>
      </c>
      <c r="CH49" s="2">
        <v>12900</v>
      </c>
      <c r="CI49" s="2">
        <v>21000</v>
      </c>
      <c r="CJ49" s="2">
        <v>12400</v>
      </c>
      <c r="CK49" s="4">
        <v>20071</v>
      </c>
      <c r="CL49" s="4">
        <v>0</v>
      </c>
      <c r="CM49" s="2">
        <v>106666</v>
      </c>
      <c r="CN49" s="2">
        <v>106666</v>
      </c>
      <c r="CO49" s="2">
        <v>78500</v>
      </c>
      <c r="CP49" s="2">
        <v>120125</v>
      </c>
      <c r="CQ49" s="2">
        <v>70750</v>
      </c>
      <c r="CR49" s="2">
        <v>82749</v>
      </c>
      <c r="CS49" s="2">
        <v>0</v>
      </c>
      <c r="CT49" s="2">
        <v>126000</v>
      </c>
      <c r="CU49" s="2">
        <v>121666</v>
      </c>
      <c r="CV49" s="2">
        <v>50750</v>
      </c>
      <c r="CW49" s="2">
        <v>0</v>
      </c>
      <c r="CX49" s="2">
        <v>0</v>
      </c>
      <c r="CY49" s="2">
        <v>0</v>
      </c>
      <c r="CZ49" s="2">
        <v>0</v>
      </c>
      <c r="DA49" s="2">
        <v>83500</v>
      </c>
      <c r="DB49" s="2">
        <v>0</v>
      </c>
      <c r="DC49" s="2">
        <v>0</v>
      </c>
      <c r="DD49" s="5" t="e">
        <f t="shared" si="6"/>
        <v>#DIV/0!</v>
      </c>
      <c r="DE49" s="5">
        <f t="shared" si="7"/>
        <v>-1</v>
      </c>
      <c r="DF49" s="5" t="e">
        <f t="shared" si="8"/>
        <v>#DIV/0!</v>
      </c>
      <c r="DG49" s="26">
        <v>0</v>
      </c>
      <c r="DH49" s="26">
        <v>0</v>
      </c>
      <c r="DI49" s="26">
        <v>137</v>
      </c>
      <c r="DJ49" s="16">
        <v>397</v>
      </c>
      <c r="DK49" s="16">
        <v>95</v>
      </c>
      <c r="DL49" s="16">
        <v>367</v>
      </c>
      <c r="DM49">
        <v>0</v>
      </c>
      <c r="DN49">
        <v>3</v>
      </c>
      <c r="DO49">
        <v>0</v>
      </c>
      <c r="DP49">
        <v>0</v>
      </c>
      <c r="DQ49">
        <v>0</v>
      </c>
      <c r="DR49" s="3">
        <v>377</v>
      </c>
      <c r="DS49" s="2">
        <v>0</v>
      </c>
      <c r="DT49" s="2">
        <v>77</v>
      </c>
      <c r="DU49" s="2">
        <v>707</v>
      </c>
      <c r="DV49" s="2">
        <v>25</v>
      </c>
      <c r="DW49" s="4">
        <v>82</v>
      </c>
      <c r="DX49" s="4">
        <v>0</v>
      </c>
      <c r="DY49" s="2">
        <v>0</v>
      </c>
      <c r="DZ49" s="2">
        <v>45</v>
      </c>
      <c r="EA49" s="2">
        <v>105</v>
      </c>
      <c r="EB49" s="2">
        <v>104</v>
      </c>
      <c r="EC49" s="2">
        <v>3</v>
      </c>
      <c r="ED49" s="2">
        <v>45</v>
      </c>
      <c r="EE49" s="2">
        <v>0</v>
      </c>
      <c r="EF49" s="2">
        <v>10</v>
      </c>
      <c r="EG49" s="2">
        <v>14</v>
      </c>
      <c r="EH49" s="2">
        <v>117</v>
      </c>
      <c r="EI49" s="2">
        <v>0</v>
      </c>
      <c r="EJ49" s="2">
        <v>0</v>
      </c>
      <c r="EK49" s="2">
        <v>0</v>
      </c>
      <c r="EL49" s="2">
        <v>0</v>
      </c>
      <c r="EM49" s="2">
        <v>71</v>
      </c>
      <c r="EN49" s="2">
        <v>0</v>
      </c>
      <c r="EO49" s="2">
        <v>0</v>
      </c>
      <c r="EP49" s="5" t="e">
        <f t="shared" si="9"/>
        <v>#DIV/0!</v>
      </c>
      <c r="EQ49" s="5">
        <f t="shared" si="10"/>
        <v>-1</v>
      </c>
      <c r="ER49" s="5" t="e">
        <f t="shared" si="11"/>
        <v>#DIV/0!</v>
      </c>
      <c r="ES49" s="26">
        <v>2</v>
      </c>
      <c r="ET49" s="26">
        <v>3</v>
      </c>
      <c r="EU49" s="26">
        <v>2</v>
      </c>
      <c r="EV49" s="16">
        <v>6</v>
      </c>
      <c r="EW49" s="16">
        <v>4</v>
      </c>
      <c r="EX49" s="16">
        <v>4</v>
      </c>
      <c r="EY49">
        <v>6</v>
      </c>
      <c r="EZ49">
        <v>2</v>
      </c>
      <c r="FA49">
        <v>5</v>
      </c>
      <c r="FB49">
        <v>1</v>
      </c>
      <c r="FC49">
        <v>2</v>
      </c>
      <c r="FD49" s="3">
        <v>1</v>
      </c>
      <c r="FE49" s="2">
        <v>2</v>
      </c>
      <c r="FF49" s="2">
        <v>1</v>
      </c>
      <c r="FG49" s="5">
        <f t="shared" si="12"/>
        <v>-0.33333333333333331</v>
      </c>
      <c r="FH49" s="5">
        <f t="shared" si="13"/>
        <v>-0.5</v>
      </c>
      <c r="FI49" s="5">
        <f t="shared" si="14"/>
        <v>0</v>
      </c>
      <c r="FJ49" s="31">
        <v>367500</v>
      </c>
      <c r="FK49" s="26">
        <v>229900</v>
      </c>
      <c r="FL49" s="26">
        <v>79200</v>
      </c>
      <c r="FM49" s="17">
        <v>172400</v>
      </c>
      <c r="FN49" s="17">
        <v>152500</v>
      </c>
      <c r="FO49" s="17">
        <v>171100</v>
      </c>
      <c r="FP49">
        <v>184900</v>
      </c>
      <c r="FQ49">
        <v>77500</v>
      </c>
      <c r="FR49">
        <v>79995</v>
      </c>
      <c r="FS49">
        <v>139000</v>
      </c>
      <c r="FT49">
        <v>38200</v>
      </c>
      <c r="FU49">
        <v>54000</v>
      </c>
      <c r="FV49" s="2">
        <v>17950</v>
      </c>
      <c r="FW49" s="2">
        <v>54900</v>
      </c>
      <c r="FX49" s="5">
        <f t="shared" si="15"/>
        <v>0.5985210961287516</v>
      </c>
      <c r="FY49" s="5">
        <f t="shared" si="16"/>
        <v>1.1478667445938049</v>
      </c>
      <c r="FZ49" s="5">
        <f t="shared" si="17"/>
        <v>8.6204188481675388</v>
      </c>
      <c r="GA49" s="31">
        <v>0</v>
      </c>
      <c r="GB49" s="26">
        <v>0</v>
      </c>
      <c r="GC49" s="26">
        <v>132450</v>
      </c>
      <c r="GD49" s="17">
        <v>279999</v>
      </c>
      <c r="GE49" s="17">
        <v>340000</v>
      </c>
      <c r="GF49" s="17">
        <v>139133</v>
      </c>
      <c r="GG49">
        <v>0</v>
      </c>
      <c r="GH49">
        <v>179900</v>
      </c>
      <c r="GI49">
        <v>0</v>
      </c>
      <c r="GJ49">
        <v>0</v>
      </c>
      <c r="GK49">
        <v>0</v>
      </c>
      <c r="GL49" s="3">
        <v>73400</v>
      </c>
      <c r="GM49" s="2">
        <v>0</v>
      </c>
      <c r="GN49" s="2">
        <v>12900</v>
      </c>
      <c r="GO49" s="5" t="e">
        <f t="shared" si="18"/>
        <v>#DIV/0!</v>
      </c>
      <c r="GP49" s="20">
        <f t="shared" si="19"/>
        <v>-1</v>
      </c>
      <c r="GQ49" s="20" t="e">
        <f t="shared" si="20"/>
        <v>#DIV/0!</v>
      </c>
    </row>
    <row r="50" spans="1:199" ht="12.75" customHeight="1" x14ac:dyDescent="0.25">
      <c r="A50" s="2">
        <v>8048</v>
      </c>
      <c r="B50" s="12" t="s">
        <v>161</v>
      </c>
      <c r="C50" s="26">
        <v>1</v>
      </c>
      <c r="D50" s="26">
        <v>6</v>
      </c>
      <c r="E50" s="26">
        <v>4</v>
      </c>
      <c r="F50" s="16">
        <v>3</v>
      </c>
      <c r="G50" s="16">
        <v>1</v>
      </c>
      <c r="H50" s="16">
        <v>2</v>
      </c>
      <c r="I50">
        <v>1</v>
      </c>
      <c r="J50">
        <v>2</v>
      </c>
      <c r="K50">
        <v>3</v>
      </c>
      <c r="L50">
        <v>4</v>
      </c>
      <c r="M50">
        <v>1</v>
      </c>
      <c r="N50">
        <v>4</v>
      </c>
      <c r="O50" s="2">
        <v>2</v>
      </c>
      <c r="P50" s="2">
        <v>2</v>
      </c>
      <c r="Q50" s="2">
        <v>1</v>
      </c>
      <c r="R50" s="2">
        <v>3</v>
      </c>
      <c r="S50" s="2">
        <v>5</v>
      </c>
      <c r="T50" s="4">
        <v>1</v>
      </c>
      <c r="U50" s="2">
        <v>2</v>
      </c>
      <c r="V50" s="2">
        <v>3</v>
      </c>
      <c r="W50" s="2">
        <v>5</v>
      </c>
      <c r="X50" s="2">
        <v>3</v>
      </c>
      <c r="Y50" s="2">
        <v>2</v>
      </c>
      <c r="Z50" s="2">
        <v>1</v>
      </c>
      <c r="AA50" s="2">
        <v>3</v>
      </c>
      <c r="AB50" s="2">
        <v>1</v>
      </c>
      <c r="AC50" s="2">
        <v>0</v>
      </c>
      <c r="AD50" s="2">
        <v>0</v>
      </c>
      <c r="AE50" s="2">
        <v>0</v>
      </c>
      <c r="AF50" s="2">
        <v>1</v>
      </c>
      <c r="AG50" s="2">
        <v>3</v>
      </c>
      <c r="AH50" s="2">
        <v>3</v>
      </c>
      <c r="AI50" s="2">
        <v>1</v>
      </c>
      <c r="AJ50" s="2">
        <v>2</v>
      </c>
      <c r="AK50" s="2">
        <v>0</v>
      </c>
      <c r="AL50" s="5">
        <f t="shared" si="0"/>
        <v>-0.83333333333333337</v>
      </c>
      <c r="AM50" s="5">
        <f t="shared" si="1"/>
        <v>-0.5</v>
      </c>
      <c r="AN50" s="5">
        <f t="shared" si="2"/>
        <v>0</v>
      </c>
      <c r="AO50" s="31">
        <v>406000</v>
      </c>
      <c r="AP50" s="26">
        <v>295500</v>
      </c>
      <c r="AQ50" s="26">
        <v>221500</v>
      </c>
      <c r="AR50" s="17">
        <v>340000</v>
      </c>
      <c r="AS50" s="17">
        <v>225000</v>
      </c>
      <c r="AT50" s="17">
        <v>125000</v>
      </c>
      <c r="AU50">
        <v>130000</v>
      </c>
      <c r="AV50">
        <v>178949</v>
      </c>
      <c r="AW50">
        <v>93000</v>
      </c>
      <c r="AX50">
        <v>87450</v>
      </c>
      <c r="AY50" s="8">
        <v>185000</v>
      </c>
      <c r="AZ50" s="8">
        <v>57950</v>
      </c>
      <c r="BA50" s="2">
        <v>31950</v>
      </c>
      <c r="BB50" s="2">
        <v>18750</v>
      </c>
      <c r="BC50" s="2">
        <v>148904</v>
      </c>
      <c r="BD50" s="2">
        <v>10500</v>
      </c>
      <c r="BE50" s="4">
        <v>26000</v>
      </c>
      <c r="BF50" s="4">
        <v>89900</v>
      </c>
      <c r="BG50" s="2">
        <v>262500</v>
      </c>
      <c r="BH50" s="2">
        <v>230000</v>
      </c>
      <c r="BI50" s="2">
        <v>245000</v>
      </c>
      <c r="BJ50" s="2">
        <v>280000</v>
      </c>
      <c r="BK50" s="2">
        <v>171022</v>
      </c>
      <c r="BL50" s="2">
        <v>140000</v>
      </c>
      <c r="BM50" s="2">
        <v>130000</v>
      </c>
      <c r="BN50" s="2">
        <v>65000</v>
      </c>
      <c r="BO50" s="2">
        <v>0</v>
      </c>
      <c r="BP50" s="2">
        <v>0</v>
      </c>
      <c r="BQ50" s="2">
        <v>0</v>
      </c>
      <c r="BR50" s="2">
        <v>225000</v>
      </c>
      <c r="BS50" s="5">
        <f t="shared" si="3"/>
        <v>0.37394247038917089</v>
      </c>
      <c r="BT50" s="5">
        <f t="shared" si="4"/>
        <v>2.2480000000000002</v>
      </c>
      <c r="BU50" s="5">
        <f t="shared" si="5"/>
        <v>1.1945945945945946</v>
      </c>
      <c r="BV50" s="31">
        <v>406000</v>
      </c>
      <c r="BW50" s="26">
        <v>256296</v>
      </c>
      <c r="BX50" s="26">
        <v>239500</v>
      </c>
      <c r="BY50" s="17">
        <v>376166</v>
      </c>
      <c r="BZ50" s="17">
        <v>225000</v>
      </c>
      <c r="CA50" s="17">
        <v>125000</v>
      </c>
      <c r="CB50">
        <v>130000</v>
      </c>
      <c r="CC50">
        <v>178949</v>
      </c>
      <c r="CD50">
        <v>92833</v>
      </c>
      <c r="CE50">
        <v>123724</v>
      </c>
      <c r="CF50">
        <v>185000</v>
      </c>
      <c r="CG50" s="2">
        <v>31950</v>
      </c>
      <c r="CH50" s="2">
        <v>18750</v>
      </c>
      <c r="CI50" s="2">
        <v>148904</v>
      </c>
      <c r="CJ50" s="2">
        <v>20866</v>
      </c>
      <c r="CK50" s="4">
        <v>49000</v>
      </c>
      <c r="CL50" s="4">
        <v>89900</v>
      </c>
      <c r="CM50" s="2">
        <v>262500</v>
      </c>
      <c r="CN50" s="2">
        <v>235833</v>
      </c>
      <c r="CO50" s="2">
        <v>248800</v>
      </c>
      <c r="CP50" s="2">
        <v>266666</v>
      </c>
      <c r="CQ50" s="2">
        <v>171022</v>
      </c>
      <c r="CR50" s="2">
        <v>140000</v>
      </c>
      <c r="CS50" s="2">
        <v>131166</v>
      </c>
      <c r="CT50" s="2">
        <v>65000</v>
      </c>
      <c r="CU50" s="2">
        <v>0</v>
      </c>
      <c r="CV50" s="2">
        <v>0</v>
      </c>
      <c r="CW50" s="2">
        <v>0</v>
      </c>
      <c r="CX50" s="2">
        <v>225000</v>
      </c>
      <c r="CY50" s="2">
        <v>63000</v>
      </c>
      <c r="CZ50" s="2">
        <v>143333</v>
      </c>
      <c r="DA50" s="2">
        <v>32000</v>
      </c>
      <c r="DB50" s="2">
        <v>72750</v>
      </c>
      <c r="DC50" s="2">
        <v>0</v>
      </c>
      <c r="DD50" s="5">
        <f t="shared" si="6"/>
        <v>0.58410587757904919</v>
      </c>
      <c r="DE50" s="5">
        <f t="shared" si="7"/>
        <v>2.2480000000000002</v>
      </c>
      <c r="DF50" s="5">
        <f t="shared" si="8"/>
        <v>1.1945945945945946</v>
      </c>
      <c r="DG50" s="26">
        <v>34</v>
      </c>
      <c r="DH50" s="26">
        <v>74</v>
      </c>
      <c r="DI50" s="26">
        <v>88</v>
      </c>
      <c r="DJ50" s="16">
        <v>54</v>
      </c>
      <c r="DK50" s="16">
        <v>5</v>
      </c>
      <c r="DL50" s="16">
        <v>13</v>
      </c>
      <c r="DM50">
        <v>61</v>
      </c>
      <c r="DN50">
        <v>10</v>
      </c>
      <c r="DO50">
        <v>55</v>
      </c>
      <c r="DP50">
        <v>60</v>
      </c>
      <c r="DQ50">
        <v>11</v>
      </c>
      <c r="DR50" s="3">
        <v>106</v>
      </c>
      <c r="DS50" s="2">
        <v>13</v>
      </c>
      <c r="DT50" s="2">
        <v>135</v>
      </c>
      <c r="DU50" s="2">
        <v>21</v>
      </c>
      <c r="DV50" s="2">
        <v>37</v>
      </c>
      <c r="DW50" s="4">
        <v>81</v>
      </c>
      <c r="DX50" s="4">
        <v>33</v>
      </c>
      <c r="DY50" s="2">
        <v>44</v>
      </c>
      <c r="DZ50" s="2">
        <v>63</v>
      </c>
      <c r="EA50" s="2">
        <v>22</v>
      </c>
      <c r="EB50" s="2">
        <v>22</v>
      </c>
      <c r="EC50" s="2">
        <v>107</v>
      </c>
      <c r="ED50" s="2">
        <v>90</v>
      </c>
      <c r="EE50" s="2">
        <v>96</v>
      </c>
      <c r="EF50" s="2">
        <v>127</v>
      </c>
      <c r="EG50" s="2">
        <v>0</v>
      </c>
      <c r="EH50" s="2">
        <v>0</v>
      </c>
      <c r="EI50" s="2">
        <v>0</v>
      </c>
      <c r="EJ50" s="2">
        <v>1</v>
      </c>
      <c r="EK50" s="2">
        <v>37</v>
      </c>
      <c r="EL50" s="2">
        <v>19</v>
      </c>
      <c r="EM50" s="2">
        <v>222</v>
      </c>
      <c r="EN50" s="2">
        <v>32</v>
      </c>
      <c r="EO50" s="2">
        <v>0</v>
      </c>
      <c r="EP50" s="5">
        <f t="shared" si="9"/>
        <v>-0.54054054054054057</v>
      </c>
      <c r="EQ50" s="5">
        <f t="shared" si="10"/>
        <v>1.6153846153846154</v>
      </c>
      <c r="ER50" s="5">
        <f t="shared" si="11"/>
        <v>2.0909090909090908</v>
      </c>
      <c r="ES50" s="26">
        <v>3</v>
      </c>
      <c r="ET50" s="26">
        <v>3</v>
      </c>
      <c r="EU50" s="26">
        <v>6</v>
      </c>
      <c r="EV50" s="16">
        <v>5</v>
      </c>
      <c r="EW50" s="16">
        <v>7</v>
      </c>
      <c r="EX50" s="16">
        <v>5</v>
      </c>
      <c r="EY50">
        <v>11</v>
      </c>
      <c r="EZ50">
        <v>9</v>
      </c>
      <c r="FA50">
        <v>3</v>
      </c>
      <c r="FB50">
        <v>4</v>
      </c>
      <c r="FC50">
        <v>7</v>
      </c>
      <c r="FD50" s="3">
        <v>6</v>
      </c>
      <c r="FE50" s="2">
        <v>6</v>
      </c>
      <c r="FF50" s="2">
        <v>7</v>
      </c>
      <c r="FG50" s="5">
        <f t="shared" si="12"/>
        <v>0</v>
      </c>
      <c r="FH50" s="5">
        <f t="shared" si="13"/>
        <v>-0.4</v>
      </c>
      <c r="FI50" s="5">
        <f t="shared" si="14"/>
        <v>-0.5714285714285714</v>
      </c>
      <c r="FJ50" s="31">
        <v>200000</v>
      </c>
      <c r="FK50" s="26">
        <v>209900</v>
      </c>
      <c r="FL50" s="26">
        <v>220000</v>
      </c>
      <c r="FM50" s="17">
        <v>249900</v>
      </c>
      <c r="FN50" s="17">
        <v>299900</v>
      </c>
      <c r="FO50" s="17">
        <v>185000</v>
      </c>
      <c r="FP50">
        <v>259900</v>
      </c>
      <c r="FQ50">
        <v>83000</v>
      </c>
      <c r="FR50">
        <v>93000</v>
      </c>
      <c r="FS50">
        <v>138450</v>
      </c>
      <c r="FT50">
        <v>185000</v>
      </c>
      <c r="FU50">
        <v>85950</v>
      </c>
      <c r="FV50" s="2">
        <v>89900</v>
      </c>
      <c r="FW50" s="2">
        <v>90000</v>
      </c>
      <c r="FX50" s="5">
        <f t="shared" si="15"/>
        <v>-4.7165316817532159E-2</v>
      </c>
      <c r="FY50" s="5">
        <f t="shared" si="16"/>
        <v>8.1081081081081086E-2</v>
      </c>
      <c r="FZ50" s="5">
        <f t="shared" si="17"/>
        <v>8.1081081081081086E-2</v>
      </c>
      <c r="GA50" s="31">
        <v>399999</v>
      </c>
      <c r="GB50" s="26">
        <v>259133</v>
      </c>
      <c r="GC50" s="26">
        <v>240375</v>
      </c>
      <c r="GD50" s="17">
        <v>382966</v>
      </c>
      <c r="GE50" s="17">
        <v>219900</v>
      </c>
      <c r="GF50" s="17">
        <v>122449</v>
      </c>
      <c r="GG50">
        <v>130000</v>
      </c>
      <c r="GH50">
        <v>168838</v>
      </c>
      <c r="GI50">
        <v>95300</v>
      </c>
      <c r="GJ50">
        <v>116200</v>
      </c>
      <c r="GK50">
        <v>185000</v>
      </c>
      <c r="GL50" s="3">
        <v>59125</v>
      </c>
      <c r="GM50" s="2">
        <v>26950</v>
      </c>
      <c r="GN50" s="2">
        <v>54633</v>
      </c>
      <c r="GO50" s="5">
        <f t="shared" si="18"/>
        <v>0.54360502135968791</v>
      </c>
      <c r="GP50" s="20">
        <f t="shared" si="19"/>
        <v>2.2666579555570072</v>
      </c>
      <c r="GQ50" s="20">
        <f t="shared" si="20"/>
        <v>1.1621567567567568</v>
      </c>
    </row>
    <row r="51" spans="1:199" ht="12.75" customHeight="1" x14ac:dyDescent="0.25">
      <c r="A51" s="2">
        <v>8049</v>
      </c>
      <c r="B51" s="12" t="s">
        <v>162</v>
      </c>
      <c r="C51" s="26">
        <v>14</v>
      </c>
      <c r="D51" s="26">
        <v>15</v>
      </c>
      <c r="E51" s="26">
        <v>12</v>
      </c>
      <c r="F51" s="16">
        <v>15</v>
      </c>
      <c r="G51" s="16">
        <v>14</v>
      </c>
      <c r="H51" s="16">
        <v>8</v>
      </c>
      <c r="I51">
        <v>11</v>
      </c>
      <c r="J51">
        <v>16</v>
      </c>
      <c r="K51">
        <v>9</v>
      </c>
      <c r="L51">
        <v>2</v>
      </c>
      <c r="M51">
        <v>11</v>
      </c>
      <c r="N51">
        <v>7</v>
      </c>
      <c r="O51" s="2">
        <v>6</v>
      </c>
      <c r="P51" s="2">
        <v>11</v>
      </c>
      <c r="Q51" s="2">
        <v>8</v>
      </c>
      <c r="R51" s="2">
        <v>10</v>
      </c>
      <c r="S51" s="2">
        <v>20</v>
      </c>
      <c r="T51" s="4">
        <v>9</v>
      </c>
      <c r="U51" s="2">
        <v>17</v>
      </c>
      <c r="V51" s="2">
        <v>27</v>
      </c>
      <c r="W51" s="2">
        <v>37</v>
      </c>
      <c r="X51" s="2">
        <v>23</v>
      </c>
      <c r="Y51" s="2">
        <v>26</v>
      </c>
      <c r="Z51" s="2">
        <v>15</v>
      </c>
      <c r="AA51" s="2">
        <v>10</v>
      </c>
      <c r="AB51" s="2">
        <v>9</v>
      </c>
      <c r="AC51" s="2">
        <v>15</v>
      </c>
      <c r="AD51" s="2">
        <v>11</v>
      </c>
      <c r="AE51" s="2">
        <v>12</v>
      </c>
      <c r="AF51" s="2">
        <v>6</v>
      </c>
      <c r="AG51" s="2">
        <v>5</v>
      </c>
      <c r="AH51" s="2">
        <v>3</v>
      </c>
      <c r="AI51" s="2">
        <v>3</v>
      </c>
      <c r="AJ51" s="2">
        <v>3</v>
      </c>
      <c r="AK51" s="2">
        <v>0</v>
      </c>
      <c r="AL51" s="5">
        <f t="shared" si="0"/>
        <v>-6.6666666666666666E-2</v>
      </c>
      <c r="AM51" s="5">
        <f t="shared" si="1"/>
        <v>0.75</v>
      </c>
      <c r="AN51" s="5">
        <f t="shared" si="2"/>
        <v>0.27272727272727271</v>
      </c>
      <c r="AO51" s="31">
        <v>217500</v>
      </c>
      <c r="AP51" s="26">
        <v>255000</v>
      </c>
      <c r="AQ51" s="26">
        <v>248500</v>
      </c>
      <c r="AR51" s="17">
        <v>204000</v>
      </c>
      <c r="AS51" s="17">
        <v>149000</v>
      </c>
      <c r="AT51" s="17">
        <v>194950</v>
      </c>
      <c r="AU51">
        <v>120000</v>
      </c>
      <c r="AV51">
        <v>78750</v>
      </c>
      <c r="AW51">
        <v>50000</v>
      </c>
      <c r="AX51">
        <v>40000</v>
      </c>
      <c r="AY51" s="8">
        <v>75000</v>
      </c>
      <c r="AZ51" s="8">
        <v>30200</v>
      </c>
      <c r="BA51" s="2">
        <v>28000</v>
      </c>
      <c r="BB51" s="2">
        <v>21800</v>
      </c>
      <c r="BC51" s="2">
        <v>18500</v>
      </c>
      <c r="BD51" s="2">
        <v>8500</v>
      </c>
      <c r="BE51" s="4">
        <v>16000</v>
      </c>
      <c r="BF51" s="4">
        <v>22900</v>
      </c>
      <c r="BG51" s="2">
        <v>112350</v>
      </c>
      <c r="BH51" s="2">
        <v>189000</v>
      </c>
      <c r="BI51" s="2">
        <v>159900</v>
      </c>
      <c r="BJ51" s="2">
        <v>105000</v>
      </c>
      <c r="BK51" s="2">
        <v>104000</v>
      </c>
      <c r="BL51" s="2">
        <v>65000</v>
      </c>
      <c r="BM51" s="2">
        <v>93250</v>
      </c>
      <c r="BN51" s="2">
        <v>61000</v>
      </c>
      <c r="BO51" s="2">
        <v>67500</v>
      </c>
      <c r="BP51" s="2">
        <v>88000</v>
      </c>
      <c r="BQ51" s="2">
        <v>68000</v>
      </c>
      <c r="BR51" s="2">
        <v>65500</v>
      </c>
      <c r="BS51" s="5">
        <f t="shared" si="3"/>
        <v>-0.14705882352941177</v>
      </c>
      <c r="BT51" s="5">
        <f t="shared" si="4"/>
        <v>0.11567068479097205</v>
      </c>
      <c r="BU51" s="5">
        <f t="shared" si="5"/>
        <v>1.9</v>
      </c>
      <c r="BV51" s="31">
        <v>219893</v>
      </c>
      <c r="BW51" s="26">
        <v>230213</v>
      </c>
      <c r="BX51" s="26">
        <v>233304</v>
      </c>
      <c r="BY51" s="17">
        <v>214759</v>
      </c>
      <c r="BZ51" s="17">
        <v>169350</v>
      </c>
      <c r="CA51" s="17">
        <v>184425</v>
      </c>
      <c r="CB51">
        <v>112692</v>
      </c>
      <c r="CC51">
        <v>75236</v>
      </c>
      <c r="CD51">
        <v>53783</v>
      </c>
      <c r="CE51">
        <v>40000</v>
      </c>
      <c r="CF51">
        <v>74509</v>
      </c>
      <c r="CG51" s="2">
        <v>35721</v>
      </c>
      <c r="CH51" s="2">
        <v>26260</v>
      </c>
      <c r="CI51" s="2">
        <v>23050</v>
      </c>
      <c r="CJ51" s="2">
        <v>17190</v>
      </c>
      <c r="CK51" s="4">
        <v>26110</v>
      </c>
      <c r="CL51" s="4">
        <v>69122</v>
      </c>
      <c r="CM51" s="2">
        <v>133447</v>
      </c>
      <c r="CN51" s="2">
        <v>186057</v>
      </c>
      <c r="CO51" s="2">
        <v>155695</v>
      </c>
      <c r="CP51" s="2">
        <v>117544</v>
      </c>
      <c r="CQ51" s="2">
        <v>114423</v>
      </c>
      <c r="CR51" s="2">
        <v>77643</v>
      </c>
      <c r="CS51" s="2">
        <v>91480</v>
      </c>
      <c r="CT51" s="2">
        <v>80844</v>
      </c>
      <c r="CU51" s="2">
        <v>68893</v>
      </c>
      <c r="CV51" s="2">
        <v>82854</v>
      </c>
      <c r="CW51" s="2">
        <v>77016</v>
      </c>
      <c r="CX51" s="2">
        <v>79483</v>
      </c>
      <c r="CY51" s="2">
        <v>60700</v>
      </c>
      <c r="CZ51" s="2">
        <v>129166</v>
      </c>
      <c r="DA51" s="2">
        <v>82333</v>
      </c>
      <c r="DB51" s="2">
        <v>57166</v>
      </c>
      <c r="DC51" s="2">
        <v>0</v>
      </c>
      <c r="DD51" s="5">
        <f t="shared" si="6"/>
        <v>-4.4828050544495748E-2</v>
      </c>
      <c r="DE51" s="5">
        <f t="shared" si="7"/>
        <v>0.19231665988884369</v>
      </c>
      <c r="DF51" s="5">
        <f t="shared" si="8"/>
        <v>1.9512273685058181</v>
      </c>
      <c r="DG51" s="26">
        <v>64</v>
      </c>
      <c r="DH51" s="26">
        <v>44</v>
      </c>
      <c r="DI51" s="26">
        <v>121</v>
      </c>
      <c r="DJ51" s="16">
        <v>86</v>
      </c>
      <c r="DK51" s="16">
        <v>76</v>
      </c>
      <c r="DL51" s="16">
        <v>97</v>
      </c>
      <c r="DM51">
        <v>143</v>
      </c>
      <c r="DN51">
        <v>101</v>
      </c>
      <c r="DO51">
        <v>64</v>
      </c>
      <c r="DP51">
        <v>96</v>
      </c>
      <c r="DQ51">
        <v>73</v>
      </c>
      <c r="DR51" s="3">
        <v>73</v>
      </c>
      <c r="DS51" s="2">
        <v>418</v>
      </c>
      <c r="DT51" s="2">
        <v>143</v>
      </c>
      <c r="DU51" s="2">
        <v>153</v>
      </c>
      <c r="DV51" s="2">
        <v>70</v>
      </c>
      <c r="DW51" s="4">
        <v>127</v>
      </c>
      <c r="DX51" s="4">
        <v>201</v>
      </c>
      <c r="DY51" s="2">
        <v>99</v>
      </c>
      <c r="DZ51" s="2">
        <v>104</v>
      </c>
      <c r="EA51" s="2">
        <v>62</v>
      </c>
      <c r="EB51" s="2">
        <v>51</v>
      </c>
      <c r="EC51" s="2">
        <v>55</v>
      </c>
      <c r="ED51" s="2">
        <v>47</v>
      </c>
      <c r="EE51" s="2">
        <v>80</v>
      </c>
      <c r="EF51" s="2">
        <v>33</v>
      </c>
      <c r="EG51" s="2">
        <v>31</v>
      </c>
      <c r="EH51" s="2">
        <v>1073</v>
      </c>
      <c r="EI51" s="2">
        <v>51</v>
      </c>
      <c r="EJ51" s="2">
        <v>58</v>
      </c>
      <c r="EK51" s="2">
        <v>45</v>
      </c>
      <c r="EL51" s="2">
        <v>45</v>
      </c>
      <c r="EM51" s="2">
        <v>98</v>
      </c>
      <c r="EN51" s="2">
        <v>46</v>
      </c>
      <c r="EO51" s="2">
        <v>0</v>
      </c>
      <c r="EP51" s="5">
        <f t="shared" si="9"/>
        <v>0.45454545454545453</v>
      </c>
      <c r="EQ51" s="5">
        <f t="shared" si="10"/>
        <v>-0.34020618556701032</v>
      </c>
      <c r="ER51" s="5">
        <f t="shared" si="11"/>
        <v>-0.12328767123287671</v>
      </c>
      <c r="ES51" s="26">
        <v>28</v>
      </c>
      <c r="ET51" s="26">
        <v>30</v>
      </c>
      <c r="EU51" s="26">
        <v>28</v>
      </c>
      <c r="EV51" s="16">
        <v>35</v>
      </c>
      <c r="EW51" s="16">
        <v>46</v>
      </c>
      <c r="EX51" s="16">
        <v>18</v>
      </c>
      <c r="EY51">
        <v>23</v>
      </c>
      <c r="EZ51">
        <v>34</v>
      </c>
      <c r="FA51">
        <v>29</v>
      </c>
      <c r="FB51">
        <v>21</v>
      </c>
      <c r="FC51">
        <v>16</v>
      </c>
      <c r="FD51" s="3">
        <v>23</v>
      </c>
      <c r="FE51" s="2">
        <v>21</v>
      </c>
      <c r="FF51" s="2">
        <v>19</v>
      </c>
      <c r="FG51" s="5">
        <f t="shared" si="12"/>
        <v>-6.6666666666666666E-2</v>
      </c>
      <c r="FH51" s="5">
        <f t="shared" si="13"/>
        <v>0.55555555555555558</v>
      </c>
      <c r="FI51" s="5">
        <f t="shared" si="14"/>
        <v>0.75</v>
      </c>
      <c r="FJ51" s="31">
        <v>215000</v>
      </c>
      <c r="FK51" s="26">
        <v>189500</v>
      </c>
      <c r="FL51" s="26">
        <v>172449</v>
      </c>
      <c r="FM51" s="17">
        <v>191000</v>
      </c>
      <c r="FN51" s="17">
        <v>190000</v>
      </c>
      <c r="FO51" s="17">
        <v>149950</v>
      </c>
      <c r="FP51">
        <v>110000</v>
      </c>
      <c r="FQ51">
        <v>107000</v>
      </c>
      <c r="FR51">
        <v>130000</v>
      </c>
      <c r="FS51">
        <v>55000</v>
      </c>
      <c r="FT51">
        <v>35700</v>
      </c>
      <c r="FU51">
        <v>60000</v>
      </c>
      <c r="FV51" s="2">
        <v>74900</v>
      </c>
      <c r="FW51" s="2">
        <v>49900</v>
      </c>
      <c r="FX51" s="5">
        <f t="shared" si="15"/>
        <v>0.13456464379947231</v>
      </c>
      <c r="FY51" s="5">
        <f t="shared" si="16"/>
        <v>0.4338112704234745</v>
      </c>
      <c r="FZ51" s="5">
        <f t="shared" si="17"/>
        <v>5.0224089635854341</v>
      </c>
      <c r="GA51" s="31">
        <v>238321</v>
      </c>
      <c r="GB51" s="26">
        <v>236160</v>
      </c>
      <c r="GC51" s="26">
        <v>237108</v>
      </c>
      <c r="GD51" s="17">
        <v>219513</v>
      </c>
      <c r="GE51" s="17">
        <v>167827</v>
      </c>
      <c r="GF51" s="17">
        <v>186300</v>
      </c>
      <c r="GG51">
        <v>116427</v>
      </c>
      <c r="GH51">
        <v>77024</v>
      </c>
      <c r="GI51">
        <v>53122</v>
      </c>
      <c r="GJ51">
        <v>43293</v>
      </c>
      <c r="GK51">
        <v>76968</v>
      </c>
      <c r="GL51" s="3">
        <v>37214</v>
      </c>
      <c r="GM51" s="2">
        <v>40164</v>
      </c>
      <c r="GN51" s="2">
        <v>27932</v>
      </c>
      <c r="GO51" s="5">
        <f t="shared" si="18"/>
        <v>9.1505758807588072E-3</v>
      </c>
      <c r="GP51" s="20">
        <f t="shared" si="19"/>
        <v>0.27923242082662375</v>
      </c>
      <c r="GQ51" s="20">
        <f t="shared" si="20"/>
        <v>2.0963647230017668</v>
      </c>
    </row>
    <row r="52" spans="1:199" ht="12.75" customHeight="1" x14ac:dyDescent="0.25">
      <c r="A52" s="2">
        <v>8050</v>
      </c>
      <c r="B52" s="12" t="s">
        <v>163</v>
      </c>
      <c r="C52" s="26">
        <v>1</v>
      </c>
      <c r="D52" s="26">
        <v>1</v>
      </c>
      <c r="E52" s="26">
        <v>1</v>
      </c>
      <c r="F52" s="16">
        <v>3</v>
      </c>
      <c r="G52" s="16">
        <v>0</v>
      </c>
      <c r="H52" s="16">
        <v>0</v>
      </c>
      <c r="I52">
        <v>2</v>
      </c>
      <c r="J52">
        <v>2</v>
      </c>
      <c r="K52">
        <v>2</v>
      </c>
      <c r="L52">
        <v>1</v>
      </c>
      <c r="M52">
        <v>4</v>
      </c>
      <c r="N52">
        <v>2</v>
      </c>
      <c r="O52" s="2">
        <v>1</v>
      </c>
      <c r="P52" s="2">
        <v>1</v>
      </c>
      <c r="Q52" s="2">
        <v>2</v>
      </c>
      <c r="R52" s="2">
        <v>0</v>
      </c>
      <c r="S52" s="2">
        <v>1</v>
      </c>
      <c r="T52" s="4">
        <v>0</v>
      </c>
      <c r="U52" s="2">
        <v>2</v>
      </c>
      <c r="V52" s="2">
        <v>5</v>
      </c>
      <c r="W52" s="2">
        <v>4</v>
      </c>
      <c r="X52" s="2">
        <v>4</v>
      </c>
      <c r="Y52" s="2">
        <v>2</v>
      </c>
      <c r="Z52" s="2">
        <v>2</v>
      </c>
      <c r="AA52" s="2">
        <v>2</v>
      </c>
      <c r="AB52" s="2">
        <v>2</v>
      </c>
      <c r="AC52" s="2">
        <v>2</v>
      </c>
      <c r="AD52" s="2">
        <v>7</v>
      </c>
      <c r="AE52" s="2">
        <v>1</v>
      </c>
      <c r="AF52" s="2">
        <v>2</v>
      </c>
      <c r="AG52" s="2">
        <v>2</v>
      </c>
      <c r="AH52" s="2">
        <v>1</v>
      </c>
      <c r="AI52" s="2">
        <v>1</v>
      </c>
      <c r="AJ52" s="2">
        <v>3</v>
      </c>
      <c r="AK52" s="2">
        <v>0</v>
      </c>
      <c r="AL52" s="5">
        <f t="shared" si="0"/>
        <v>0</v>
      </c>
      <c r="AM52" s="5" t="e">
        <f t="shared" si="1"/>
        <v>#DIV/0!</v>
      </c>
      <c r="AN52" s="5">
        <f t="shared" si="2"/>
        <v>-0.75</v>
      </c>
      <c r="AO52" s="31">
        <v>207000</v>
      </c>
      <c r="AP52" s="26">
        <v>365000</v>
      </c>
      <c r="AQ52" s="26">
        <v>245000</v>
      </c>
      <c r="AR52" s="17">
        <v>180000</v>
      </c>
      <c r="AS52" s="17">
        <v>0</v>
      </c>
      <c r="AT52" s="17">
        <v>0</v>
      </c>
      <c r="AU52">
        <v>73950</v>
      </c>
      <c r="AV52">
        <v>84500</v>
      </c>
      <c r="AW52">
        <v>127600</v>
      </c>
      <c r="AX52">
        <v>25000</v>
      </c>
      <c r="AY52" s="8">
        <v>90250</v>
      </c>
      <c r="AZ52" s="8">
        <v>34000</v>
      </c>
      <c r="BA52" s="2">
        <v>45000</v>
      </c>
      <c r="BB52" s="2">
        <v>105000</v>
      </c>
      <c r="BC52" s="2">
        <v>89750</v>
      </c>
      <c r="BD52" s="2">
        <v>0</v>
      </c>
      <c r="BE52" s="4">
        <v>15000</v>
      </c>
      <c r="BF52" s="4">
        <v>0</v>
      </c>
      <c r="BG52" s="2">
        <v>219250</v>
      </c>
      <c r="BH52" s="2">
        <v>184900</v>
      </c>
      <c r="BI52" s="2">
        <v>199500</v>
      </c>
      <c r="BJ52" s="2">
        <v>134750</v>
      </c>
      <c r="BK52" s="2">
        <v>109700</v>
      </c>
      <c r="BL52" s="2">
        <v>110750</v>
      </c>
      <c r="BM52" s="2">
        <v>108500</v>
      </c>
      <c r="BN52" s="2">
        <v>105500</v>
      </c>
      <c r="BO52" s="2">
        <v>73500</v>
      </c>
      <c r="BP52" s="2">
        <v>75000</v>
      </c>
      <c r="BQ52" s="2">
        <v>45000</v>
      </c>
      <c r="BR52" s="2">
        <v>119000</v>
      </c>
      <c r="BS52" s="5">
        <f t="shared" si="3"/>
        <v>-0.43287671232876712</v>
      </c>
      <c r="BT52" s="5" t="e">
        <f t="shared" si="4"/>
        <v>#DIV/0!</v>
      </c>
      <c r="BU52" s="5">
        <f t="shared" si="5"/>
        <v>1.293628808864266</v>
      </c>
      <c r="BV52" s="31">
        <v>207000</v>
      </c>
      <c r="BW52" s="26">
        <v>365000</v>
      </c>
      <c r="BX52" s="26">
        <v>245000</v>
      </c>
      <c r="BY52" s="17">
        <v>146666</v>
      </c>
      <c r="BZ52" s="17">
        <v>0</v>
      </c>
      <c r="CA52" s="17">
        <v>0</v>
      </c>
      <c r="CB52">
        <v>73950</v>
      </c>
      <c r="CC52">
        <v>84500</v>
      </c>
      <c r="CD52">
        <v>127600</v>
      </c>
      <c r="CE52">
        <v>25000</v>
      </c>
      <c r="CF52">
        <v>82625</v>
      </c>
      <c r="CG52" s="2">
        <v>45000</v>
      </c>
      <c r="CH52" s="2">
        <v>105000</v>
      </c>
      <c r="CI52" s="2">
        <v>89750</v>
      </c>
      <c r="CJ52" s="2">
        <v>0</v>
      </c>
      <c r="CK52" s="4">
        <v>15000</v>
      </c>
      <c r="CL52" s="4">
        <v>0</v>
      </c>
      <c r="CM52" s="2">
        <v>219250</v>
      </c>
      <c r="CN52" s="2">
        <v>193560</v>
      </c>
      <c r="CO52" s="2">
        <v>193777</v>
      </c>
      <c r="CP52" s="2">
        <v>131850</v>
      </c>
      <c r="CQ52" s="2">
        <v>109700</v>
      </c>
      <c r="CR52" s="2">
        <v>110750</v>
      </c>
      <c r="CS52" s="2">
        <v>108500</v>
      </c>
      <c r="CT52" s="2">
        <v>105500</v>
      </c>
      <c r="CU52" s="2">
        <v>73500</v>
      </c>
      <c r="CV52" s="2">
        <v>88857</v>
      </c>
      <c r="CW52" s="2">
        <v>45000</v>
      </c>
      <c r="CX52" s="2">
        <v>119000</v>
      </c>
      <c r="CY52" s="2">
        <v>74750</v>
      </c>
      <c r="CZ52" s="2">
        <v>90000</v>
      </c>
      <c r="DA52" s="2">
        <v>64000</v>
      </c>
      <c r="DB52" s="2">
        <v>25000</v>
      </c>
      <c r="DC52" s="2">
        <v>0</v>
      </c>
      <c r="DD52" s="5">
        <f t="shared" si="6"/>
        <v>-0.43287671232876712</v>
      </c>
      <c r="DE52" s="5" t="e">
        <f t="shared" si="7"/>
        <v>#DIV/0!</v>
      </c>
      <c r="DF52" s="5">
        <f t="shared" si="8"/>
        <v>1.5052950075642966</v>
      </c>
      <c r="DG52" s="26">
        <v>31</v>
      </c>
      <c r="DH52" s="26">
        <v>9</v>
      </c>
      <c r="DI52" s="26">
        <v>10</v>
      </c>
      <c r="DJ52" s="16">
        <v>45</v>
      </c>
      <c r="DK52" s="16">
        <v>0</v>
      </c>
      <c r="DL52" s="16">
        <v>0</v>
      </c>
      <c r="DM52">
        <v>89</v>
      </c>
      <c r="DN52">
        <v>80</v>
      </c>
      <c r="DO52">
        <v>71</v>
      </c>
      <c r="DP52">
        <v>105</v>
      </c>
      <c r="DQ52">
        <v>180</v>
      </c>
      <c r="DR52" s="3">
        <v>129</v>
      </c>
      <c r="DS52" s="2">
        <v>123</v>
      </c>
      <c r="DT52" s="2">
        <v>22</v>
      </c>
      <c r="DU52" s="2">
        <v>306</v>
      </c>
      <c r="DV52" s="2">
        <v>0</v>
      </c>
      <c r="DW52" s="4">
        <v>59</v>
      </c>
      <c r="DX52" s="4">
        <v>0</v>
      </c>
      <c r="DY52" s="2">
        <v>235</v>
      </c>
      <c r="DZ52" s="2">
        <v>41</v>
      </c>
      <c r="EA52" s="2">
        <v>67</v>
      </c>
      <c r="EB52" s="2">
        <v>21</v>
      </c>
      <c r="EC52" s="2">
        <v>24</v>
      </c>
      <c r="ED52" s="2">
        <v>33</v>
      </c>
      <c r="EE52" s="2">
        <v>3</v>
      </c>
      <c r="EF52" s="2">
        <v>9</v>
      </c>
      <c r="EG52" s="2">
        <v>51</v>
      </c>
      <c r="EH52" s="2">
        <v>94</v>
      </c>
      <c r="EI52" s="2">
        <v>8</v>
      </c>
      <c r="EJ52" s="2">
        <v>188</v>
      </c>
      <c r="EK52" s="2">
        <v>30</v>
      </c>
      <c r="EL52" s="2">
        <v>50</v>
      </c>
      <c r="EM52" s="2">
        <v>74</v>
      </c>
      <c r="EN52" s="2">
        <v>68</v>
      </c>
      <c r="EO52" s="2">
        <v>0</v>
      </c>
      <c r="EP52" s="5">
        <f t="shared" si="9"/>
        <v>2.4444444444444446</v>
      </c>
      <c r="EQ52" s="5" t="e">
        <f t="shared" si="10"/>
        <v>#DIV/0!</v>
      </c>
      <c r="ER52" s="5">
        <f t="shared" si="11"/>
        <v>-0.82777777777777772</v>
      </c>
      <c r="ES52" s="26">
        <v>4</v>
      </c>
      <c r="ET52" s="26">
        <v>1</v>
      </c>
      <c r="EU52" s="26">
        <v>5</v>
      </c>
      <c r="EV52" s="16">
        <v>3</v>
      </c>
      <c r="EW52" s="16">
        <v>3</v>
      </c>
      <c r="EX52" s="16">
        <v>3</v>
      </c>
      <c r="EY52">
        <v>7</v>
      </c>
      <c r="EZ52">
        <v>4</v>
      </c>
      <c r="FA52">
        <v>3</v>
      </c>
      <c r="FB52">
        <v>5</v>
      </c>
      <c r="FC52">
        <v>3</v>
      </c>
      <c r="FD52" s="3">
        <v>7</v>
      </c>
      <c r="FE52" s="2">
        <v>5</v>
      </c>
      <c r="FF52" s="2">
        <v>2</v>
      </c>
      <c r="FG52" s="5">
        <f t="shared" si="12"/>
        <v>3</v>
      </c>
      <c r="FH52" s="5">
        <f t="shared" si="13"/>
        <v>0.33333333333333331</v>
      </c>
      <c r="FI52" s="5">
        <f t="shared" si="14"/>
        <v>0.33333333333333331</v>
      </c>
      <c r="FJ52" s="31">
        <v>112500</v>
      </c>
      <c r="FK52" s="26">
        <v>224995</v>
      </c>
      <c r="FL52" s="26">
        <v>239000</v>
      </c>
      <c r="FM52" s="17">
        <v>120000</v>
      </c>
      <c r="FN52" s="17">
        <v>175000</v>
      </c>
      <c r="FO52" s="17">
        <v>125000</v>
      </c>
      <c r="FP52">
        <v>129000</v>
      </c>
      <c r="FQ52">
        <v>75950</v>
      </c>
      <c r="FR52">
        <v>139000</v>
      </c>
      <c r="FS52">
        <v>100000</v>
      </c>
      <c r="FT52">
        <v>89000</v>
      </c>
      <c r="FU52">
        <v>64900</v>
      </c>
      <c r="FV52" s="2">
        <v>100000</v>
      </c>
      <c r="FW52" s="2">
        <v>72450</v>
      </c>
      <c r="FX52" s="5">
        <f t="shared" si="15"/>
        <v>-0.49998888864196983</v>
      </c>
      <c r="FY52" s="5">
        <f t="shared" si="16"/>
        <v>-0.1</v>
      </c>
      <c r="FZ52" s="5">
        <f t="shared" si="17"/>
        <v>0.2640449438202247</v>
      </c>
      <c r="GA52" s="31">
        <v>209873</v>
      </c>
      <c r="GB52" s="26">
        <v>348800</v>
      </c>
      <c r="GC52" s="26">
        <v>239000</v>
      </c>
      <c r="GD52" s="17">
        <v>161666</v>
      </c>
      <c r="GE52" s="17">
        <v>0</v>
      </c>
      <c r="GF52" s="17">
        <v>0</v>
      </c>
      <c r="GG52">
        <v>74900</v>
      </c>
      <c r="GH52">
        <v>87200</v>
      </c>
      <c r="GI52">
        <v>140750</v>
      </c>
      <c r="GJ52">
        <v>24900</v>
      </c>
      <c r="GK52">
        <v>89725</v>
      </c>
      <c r="GL52" s="3">
        <v>32250</v>
      </c>
      <c r="GM52" s="2">
        <v>52000</v>
      </c>
      <c r="GN52" s="2">
        <v>119000</v>
      </c>
      <c r="GO52" s="5">
        <f t="shared" si="18"/>
        <v>-0.39829988532110094</v>
      </c>
      <c r="GP52" s="20" t="e">
        <f t="shared" si="19"/>
        <v>#DIV/0!</v>
      </c>
      <c r="GQ52" s="20">
        <f t="shared" si="20"/>
        <v>1.3390693786570076</v>
      </c>
    </row>
    <row r="53" spans="1:199" ht="12.75" customHeight="1" x14ac:dyDescent="0.25">
      <c r="A53" s="2">
        <v>8051</v>
      </c>
      <c r="B53" s="12" t="s">
        <v>164</v>
      </c>
      <c r="C53" s="26">
        <v>1</v>
      </c>
      <c r="D53" s="26">
        <v>1</v>
      </c>
      <c r="E53" s="26">
        <v>3</v>
      </c>
      <c r="F53" s="16">
        <v>2</v>
      </c>
      <c r="G53" s="16">
        <v>4</v>
      </c>
      <c r="H53" s="16">
        <v>4</v>
      </c>
      <c r="I53">
        <v>1</v>
      </c>
      <c r="J53">
        <v>0</v>
      </c>
      <c r="K53">
        <v>2</v>
      </c>
      <c r="L53">
        <v>1</v>
      </c>
      <c r="M53">
        <v>1</v>
      </c>
      <c r="N53">
        <v>3</v>
      </c>
      <c r="O53" s="2">
        <v>3</v>
      </c>
      <c r="P53" s="2">
        <v>1</v>
      </c>
      <c r="Q53" s="2">
        <v>2</v>
      </c>
      <c r="R53" s="2">
        <v>0</v>
      </c>
      <c r="S53" s="2">
        <v>1</v>
      </c>
      <c r="T53" s="4">
        <v>3</v>
      </c>
      <c r="U53" s="2">
        <v>2</v>
      </c>
      <c r="V53" s="2">
        <v>1</v>
      </c>
      <c r="W53" s="2">
        <v>1</v>
      </c>
      <c r="X53" s="2">
        <v>0</v>
      </c>
      <c r="Y53" s="2">
        <v>3</v>
      </c>
      <c r="Z53" s="2">
        <v>1</v>
      </c>
      <c r="AA53" s="2">
        <v>3</v>
      </c>
      <c r="AB53" s="2">
        <v>2</v>
      </c>
      <c r="AC53" s="2">
        <v>2</v>
      </c>
      <c r="AD53" s="2">
        <v>1</v>
      </c>
      <c r="AE53" s="2">
        <v>0</v>
      </c>
      <c r="AF53" s="2">
        <v>1</v>
      </c>
      <c r="AG53" s="2">
        <v>2</v>
      </c>
      <c r="AH53" s="2">
        <v>2</v>
      </c>
      <c r="AI53" s="2">
        <v>1</v>
      </c>
      <c r="AJ53" s="2">
        <v>0</v>
      </c>
      <c r="AK53" s="2">
        <v>0</v>
      </c>
      <c r="AL53" s="5">
        <f t="shared" si="0"/>
        <v>0</v>
      </c>
      <c r="AM53" s="5">
        <f t="shared" si="1"/>
        <v>-0.75</v>
      </c>
      <c r="AN53" s="5">
        <f t="shared" si="2"/>
        <v>0</v>
      </c>
      <c r="AO53" s="31">
        <v>160000</v>
      </c>
      <c r="AP53" s="26">
        <v>285000</v>
      </c>
      <c r="AQ53" s="26">
        <v>125000</v>
      </c>
      <c r="AR53" s="17">
        <v>196500</v>
      </c>
      <c r="AS53" s="17">
        <v>187500</v>
      </c>
      <c r="AT53" s="17">
        <v>79000</v>
      </c>
      <c r="AU53">
        <v>160000</v>
      </c>
      <c r="AV53">
        <v>0</v>
      </c>
      <c r="AW53">
        <v>54750</v>
      </c>
      <c r="AX53">
        <v>60000</v>
      </c>
      <c r="AY53" s="8">
        <v>11000</v>
      </c>
      <c r="AZ53" s="8">
        <v>15500</v>
      </c>
      <c r="BA53" s="2">
        <v>22500</v>
      </c>
      <c r="BB53" s="2">
        <v>30000</v>
      </c>
      <c r="BC53" s="2">
        <v>16044</v>
      </c>
      <c r="BD53" s="2">
        <v>0</v>
      </c>
      <c r="BE53" s="4">
        <v>85000</v>
      </c>
      <c r="BF53" s="4">
        <v>167000</v>
      </c>
      <c r="BG53" s="2">
        <v>149950</v>
      </c>
      <c r="BH53" s="2">
        <v>112000</v>
      </c>
      <c r="BI53" s="2">
        <v>138500</v>
      </c>
      <c r="BJ53" s="2">
        <v>0</v>
      </c>
      <c r="BK53" s="2">
        <v>101000</v>
      </c>
      <c r="BL53" s="2">
        <v>95900</v>
      </c>
      <c r="BM53" s="2">
        <v>89000</v>
      </c>
      <c r="BN53" s="2">
        <v>145000</v>
      </c>
      <c r="BO53" s="2">
        <v>41700</v>
      </c>
      <c r="BP53" s="2">
        <v>106000</v>
      </c>
      <c r="BQ53" s="2">
        <v>0</v>
      </c>
      <c r="BR53" s="2">
        <v>65000</v>
      </c>
      <c r="BS53" s="5">
        <f t="shared" si="3"/>
        <v>-0.43859649122807015</v>
      </c>
      <c r="BT53" s="5">
        <f t="shared" si="4"/>
        <v>1.0253164556962024</v>
      </c>
      <c r="BU53" s="5">
        <f t="shared" si="5"/>
        <v>13.545454545454545</v>
      </c>
      <c r="BV53" s="31">
        <v>160000</v>
      </c>
      <c r="BW53" s="26">
        <v>285000</v>
      </c>
      <c r="BX53" s="26">
        <v>138333</v>
      </c>
      <c r="BY53" s="17">
        <v>196500</v>
      </c>
      <c r="BZ53" s="17">
        <v>180750</v>
      </c>
      <c r="CA53" s="17">
        <v>95125</v>
      </c>
      <c r="CB53">
        <v>160000</v>
      </c>
      <c r="CC53">
        <v>0</v>
      </c>
      <c r="CD53">
        <v>54750</v>
      </c>
      <c r="CE53">
        <v>60000</v>
      </c>
      <c r="CF53">
        <v>11000</v>
      </c>
      <c r="CG53" s="2">
        <v>18333</v>
      </c>
      <c r="CH53" s="2">
        <v>30000</v>
      </c>
      <c r="CI53" s="2">
        <v>16044</v>
      </c>
      <c r="CJ53" s="2">
        <v>0</v>
      </c>
      <c r="CK53" s="4">
        <v>85000</v>
      </c>
      <c r="CL53" s="4">
        <v>132167</v>
      </c>
      <c r="CM53" s="2">
        <v>149950</v>
      </c>
      <c r="CN53" s="2">
        <v>112000</v>
      </c>
      <c r="CO53" s="2">
        <v>138500</v>
      </c>
      <c r="CP53" s="2">
        <v>0</v>
      </c>
      <c r="CQ53" s="2">
        <v>101333</v>
      </c>
      <c r="CR53" s="2">
        <v>95900</v>
      </c>
      <c r="CS53" s="2">
        <v>95966</v>
      </c>
      <c r="CT53" s="2">
        <v>145000</v>
      </c>
      <c r="CU53" s="2">
        <v>41700</v>
      </c>
      <c r="CV53" s="2">
        <v>106000</v>
      </c>
      <c r="CW53" s="2">
        <v>0</v>
      </c>
      <c r="CX53" s="2">
        <v>65000</v>
      </c>
      <c r="CY53" s="2">
        <v>70200</v>
      </c>
      <c r="CZ53" s="2">
        <v>68750</v>
      </c>
      <c r="DA53" s="2">
        <v>94000</v>
      </c>
      <c r="DB53" s="2">
        <v>0</v>
      </c>
      <c r="DC53" s="2">
        <v>0</v>
      </c>
      <c r="DD53" s="5">
        <f t="shared" si="6"/>
        <v>-0.43859649122807015</v>
      </c>
      <c r="DE53" s="5">
        <f t="shared" si="7"/>
        <v>0.68199737187910647</v>
      </c>
      <c r="DF53" s="5">
        <f t="shared" si="8"/>
        <v>13.545454545454545</v>
      </c>
      <c r="DG53" s="26">
        <v>1</v>
      </c>
      <c r="DH53" s="26">
        <v>11</v>
      </c>
      <c r="DI53" s="26">
        <v>136</v>
      </c>
      <c r="DJ53" s="16">
        <v>118</v>
      </c>
      <c r="DK53" s="16">
        <v>48</v>
      </c>
      <c r="DL53" s="16">
        <v>212</v>
      </c>
      <c r="DM53">
        <v>11</v>
      </c>
      <c r="DN53">
        <v>0</v>
      </c>
      <c r="DO53">
        <v>109</v>
      </c>
      <c r="DP53">
        <v>77</v>
      </c>
      <c r="DQ53">
        <v>14</v>
      </c>
      <c r="DR53" s="3">
        <v>284</v>
      </c>
      <c r="DS53" s="2">
        <v>157</v>
      </c>
      <c r="DT53" s="2">
        <v>53</v>
      </c>
      <c r="DU53" s="2">
        <v>186</v>
      </c>
      <c r="DV53" s="2">
        <v>0</v>
      </c>
      <c r="DW53" s="4">
        <v>114</v>
      </c>
      <c r="DX53" s="4">
        <v>33</v>
      </c>
      <c r="DY53" s="2">
        <v>55</v>
      </c>
      <c r="DZ53" s="2">
        <v>176</v>
      </c>
      <c r="EA53" s="2">
        <v>104</v>
      </c>
      <c r="EB53" s="2">
        <v>0</v>
      </c>
      <c r="EC53" s="2">
        <v>91</v>
      </c>
      <c r="ED53" s="2">
        <v>87</v>
      </c>
      <c r="EE53" s="2">
        <v>33</v>
      </c>
      <c r="EF53" s="2">
        <v>69</v>
      </c>
      <c r="EG53" s="2">
        <v>16</v>
      </c>
      <c r="EH53" s="2">
        <v>72</v>
      </c>
      <c r="EI53" s="2">
        <v>0</v>
      </c>
      <c r="EJ53" s="2">
        <v>185</v>
      </c>
      <c r="EK53" s="2">
        <v>62</v>
      </c>
      <c r="EL53" s="2">
        <v>27</v>
      </c>
      <c r="EM53" s="2">
        <v>30</v>
      </c>
      <c r="EN53" s="2">
        <v>0</v>
      </c>
      <c r="EO53" s="2">
        <v>0</v>
      </c>
      <c r="EP53" s="5">
        <f t="shared" si="9"/>
        <v>-0.90909090909090906</v>
      </c>
      <c r="EQ53" s="5">
        <f t="shared" si="10"/>
        <v>-0.99528301886792447</v>
      </c>
      <c r="ER53" s="5">
        <f t="shared" si="11"/>
        <v>-0.9285714285714286</v>
      </c>
      <c r="ES53" s="26">
        <v>6</v>
      </c>
      <c r="ET53" s="26">
        <v>3</v>
      </c>
      <c r="EU53" s="26">
        <v>4</v>
      </c>
      <c r="EV53" s="16">
        <v>3</v>
      </c>
      <c r="EW53" s="16">
        <v>2</v>
      </c>
      <c r="EX53" s="16">
        <v>3</v>
      </c>
      <c r="EY53">
        <v>8</v>
      </c>
      <c r="EZ53">
        <v>1</v>
      </c>
      <c r="FA53">
        <v>4</v>
      </c>
      <c r="FB53">
        <v>1</v>
      </c>
      <c r="FC53">
        <v>2</v>
      </c>
      <c r="FD53" s="3">
        <v>4</v>
      </c>
      <c r="FE53" s="2">
        <v>6</v>
      </c>
      <c r="FF53" s="2">
        <v>3</v>
      </c>
      <c r="FG53" s="5">
        <f t="shared" si="12"/>
        <v>1</v>
      </c>
      <c r="FH53" s="5">
        <f t="shared" si="13"/>
        <v>1</v>
      </c>
      <c r="FI53" s="5">
        <f t="shared" si="14"/>
        <v>2</v>
      </c>
      <c r="FJ53" s="31">
        <v>195950</v>
      </c>
      <c r="FK53" s="26">
        <v>159000</v>
      </c>
      <c r="FL53" s="26">
        <v>235000</v>
      </c>
      <c r="FM53" s="17">
        <v>109000</v>
      </c>
      <c r="FN53" s="17">
        <v>287450</v>
      </c>
      <c r="FO53" s="17">
        <v>149900</v>
      </c>
      <c r="FP53">
        <v>130000</v>
      </c>
      <c r="FQ53">
        <v>120000</v>
      </c>
      <c r="FR53">
        <v>142499</v>
      </c>
      <c r="FS53">
        <v>149900</v>
      </c>
      <c r="FT53">
        <v>55000</v>
      </c>
      <c r="FU53">
        <v>24950</v>
      </c>
      <c r="FV53" s="2">
        <v>133900</v>
      </c>
      <c r="FW53" s="2">
        <v>8000</v>
      </c>
      <c r="FX53" s="5">
        <f t="shared" si="15"/>
        <v>0.23238993710691824</v>
      </c>
      <c r="FY53" s="5">
        <f t="shared" si="16"/>
        <v>0.30720480320213478</v>
      </c>
      <c r="FZ53" s="5">
        <f t="shared" si="17"/>
        <v>2.5627272727272725</v>
      </c>
      <c r="GA53" s="31">
        <v>160000</v>
      </c>
      <c r="GB53" s="26">
        <v>285000</v>
      </c>
      <c r="GC53" s="26">
        <v>158333</v>
      </c>
      <c r="GD53" s="17">
        <v>197500</v>
      </c>
      <c r="GE53" s="17">
        <v>189374</v>
      </c>
      <c r="GF53" s="17">
        <v>104850</v>
      </c>
      <c r="GG53">
        <v>168000</v>
      </c>
      <c r="GH53">
        <v>0</v>
      </c>
      <c r="GI53">
        <v>71950</v>
      </c>
      <c r="GJ53">
        <v>70000</v>
      </c>
      <c r="GK53">
        <v>10000</v>
      </c>
      <c r="GL53" s="3">
        <v>56633</v>
      </c>
      <c r="GM53" s="2">
        <v>14633</v>
      </c>
      <c r="GN53" s="2">
        <v>34900</v>
      </c>
      <c r="GO53" s="5">
        <f t="shared" si="18"/>
        <v>-0.43859649122807015</v>
      </c>
      <c r="GP53" s="20">
        <f t="shared" si="19"/>
        <v>0.52598950882212681</v>
      </c>
      <c r="GQ53" s="20">
        <f t="shared" si="20"/>
        <v>15</v>
      </c>
    </row>
    <row r="54" spans="1:199" ht="12.75" customHeight="1" x14ac:dyDescent="0.25">
      <c r="A54" s="2">
        <v>8052</v>
      </c>
      <c r="B54" s="12" t="s">
        <v>165</v>
      </c>
      <c r="C54" s="26">
        <v>6</v>
      </c>
      <c r="D54" s="26">
        <v>6</v>
      </c>
      <c r="E54" s="26">
        <v>3</v>
      </c>
      <c r="F54" s="16">
        <v>5</v>
      </c>
      <c r="G54" s="16">
        <v>10</v>
      </c>
      <c r="H54" s="16">
        <v>4</v>
      </c>
      <c r="I54">
        <v>6</v>
      </c>
      <c r="J54">
        <v>7</v>
      </c>
      <c r="K54">
        <v>5</v>
      </c>
      <c r="L54">
        <v>3</v>
      </c>
      <c r="M54">
        <v>7</v>
      </c>
      <c r="N54">
        <v>4</v>
      </c>
      <c r="O54" s="2">
        <v>4</v>
      </c>
      <c r="P54" s="2">
        <v>4</v>
      </c>
      <c r="Q54" s="2">
        <v>4</v>
      </c>
      <c r="R54" s="2">
        <v>2</v>
      </c>
      <c r="S54" s="2">
        <v>4</v>
      </c>
      <c r="T54" s="4">
        <v>2</v>
      </c>
      <c r="U54" s="2">
        <v>3</v>
      </c>
      <c r="V54" s="2">
        <v>9</v>
      </c>
      <c r="W54" s="2">
        <v>10</v>
      </c>
      <c r="X54" s="2">
        <v>6</v>
      </c>
      <c r="Y54" s="2">
        <v>8</v>
      </c>
      <c r="Z54" s="2">
        <v>5</v>
      </c>
      <c r="AA54" s="2">
        <v>6</v>
      </c>
      <c r="AB54" s="2">
        <v>5</v>
      </c>
      <c r="AC54" s="2">
        <v>3</v>
      </c>
      <c r="AD54" s="2">
        <v>5</v>
      </c>
      <c r="AE54" s="2">
        <v>12</v>
      </c>
      <c r="AF54" s="2">
        <v>6</v>
      </c>
      <c r="AG54" s="2">
        <v>8</v>
      </c>
      <c r="AH54" s="2">
        <v>3</v>
      </c>
      <c r="AI54" s="2">
        <v>5</v>
      </c>
      <c r="AJ54" s="2">
        <v>2</v>
      </c>
      <c r="AK54" s="2">
        <v>0</v>
      </c>
      <c r="AL54" s="5">
        <f t="shared" si="0"/>
        <v>0</v>
      </c>
      <c r="AM54" s="5">
        <f t="shared" si="1"/>
        <v>0.5</v>
      </c>
      <c r="AN54" s="5">
        <f t="shared" si="2"/>
        <v>-0.14285714285714285</v>
      </c>
      <c r="AO54" s="31">
        <v>235000</v>
      </c>
      <c r="AP54" s="26">
        <v>244000</v>
      </c>
      <c r="AQ54" s="26">
        <v>260000</v>
      </c>
      <c r="AR54" s="17">
        <v>259001</v>
      </c>
      <c r="AS54" s="17">
        <v>167000</v>
      </c>
      <c r="AT54" s="17">
        <v>189500</v>
      </c>
      <c r="AU54">
        <v>125000</v>
      </c>
      <c r="AV54">
        <v>120000</v>
      </c>
      <c r="AW54">
        <v>53000</v>
      </c>
      <c r="AX54">
        <v>225000</v>
      </c>
      <c r="AY54" s="8">
        <v>36000</v>
      </c>
      <c r="AZ54" s="8">
        <v>51950</v>
      </c>
      <c r="BA54" s="2">
        <v>52250</v>
      </c>
      <c r="BB54" s="2">
        <v>29249</v>
      </c>
      <c r="BC54" s="2">
        <v>53500</v>
      </c>
      <c r="BD54" s="2">
        <v>31950</v>
      </c>
      <c r="BE54" s="4">
        <v>28500</v>
      </c>
      <c r="BF54" s="4">
        <v>79500</v>
      </c>
      <c r="BG54" s="2">
        <v>197000</v>
      </c>
      <c r="BH54" s="2">
        <v>200000</v>
      </c>
      <c r="BI54" s="2">
        <v>155950</v>
      </c>
      <c r="BJ54" s="2">
        <v>109450</v>
      </c>
      <c r="BK54" s="2">
        <v>128000</v>
      </c>
      <c r="BL54" s="2">
        <v>99000</v>
      </c>
      <c r="BM54" s="2">
        <v>121500</v>
      </c>
      <c r="BN54" s="2">
        <v>147000</v>
      </c>
      <c r="BO54" s="2">
        <v>105000</v>
      </c>
      <c r="BP54" s="2">
        <v>79500</v>
      </c>
      <c r="BQ54" s="2">
        <v>81450</v>
      </c>
      <c r="BR54" s="2">
        <v>94250</v>
      </c>
      <c r="BS54" s="5">
        <f t="shared" si="3"/>
        <v>-3.6885245901639344E-2</v>
      </c>
      <c r="BT54" s="5">
        <f t="shared" si="4"/>
        <v>0.24010554089709762</v>
      </c>
      <c r="BU54" s="5">
        <f t="shared" si="5"/>
        <v>5.5277777777777777</v>
      </c>
      <c r="BV54" s="31">
        <v>278917</v>
      </c>
      <c r="BW54" s="26">
        <v>244500</v>
      </c>
      <c r="BX54" s="26">
        <v>287333</v>
      </c>
      <c r="BY54" s="17">
        <v>248400</v>
      </c>
      <c r="BZ54" s="17">
        <v>182000</v>
      </c>
      <c r="CA54" s="17">
        <v>201125</v>
      </c>
      <c r="CB54">
        <v>100110</v>
      </c>
      <c r="CC54">
        <v>107000</v>
      </c>
      <c r="CD54">
        <v>95260</v>
      </c>
      <c r="CE54">
        <v>167000</v>
      </c>
      <c r="CF54">
        <v>45428</v>
      </c>
      <c r="CG54" s="2">
        <v>59425</v>
      </c>
      <c r="CH54" s="2">
        <v>32149</v>
      </c>
      <c r="CI54" s="2">
        <v>57000</v>
      </c>
      <c r="CJ54" s="2">
        <v>31950</v>
      </c>
      <c r="CK54" s="4">
        <v>28250</v>
      </c>
      <c r="CL54" s="4">
        <v>79500</v>
      </c>
      <c r="CM54" s="2">
        <v>219000</v>
      </c>
      <c r="CN54" s="2">
        <v>192024</v>
      </c>
      <c r="CO54" s="2">
        <v>153390</v>
      </c>
      <c r="CP54" s="2">
        <v>117283</v>
      </c>
      <c r="CQ54" s="2">
        <v>110262</v>
      </c>
      <c r="CR54" s="2">
        <v>103580</v>
      </c>
      <c r="CS54" s="2">
        <v>118333</v>
      </c>
      <c r="CT54" s="2">
        <v>125260</v>
      </c>
      <c r="CU54" s="2">
        <v>106333</v>
      </c>
      <c r="CV54" s="2">
        <v>81600</v>
      </c>
      <c r="CW54" s="2">
        <v>87683</v>
      </c>
      <c r="CX54" s="2">
        <v>99450</v>
      </c>
      <c r="CY54" s="2">
        <v>76187</v>
      </c>
      <c r="CZ54" s="2">
        <v>113333</v>
      </c>
      <c r="DA54" s="2">
        <v>80800</v>
      </c>
      <c r="DB54" s="2">
        <v>76750</v>
      </c>
      <c r="DC54" s="2">
        <v>0</v>
      </c>
      <c r="DD54" s="5">
        <f t="shared" si="6"/>
        <v>0.14076482617586913</v>
      </c>
      <c r="DE54" s="5">
        <f t="shared" si="7"/>
        <v>0.38678433809819762</v>
      </c>
      <c r="DF54" s="5">
        <f t="shared" si="8"/>
        <v>5.1397596196178572</v>
      </c>
      <c r="DG54" s="26">
        <v>125</v>
      </c>
      <c r="DH54" s="26">
        <v>53</v>
      </c>
      <c r="DI54" s="26">
        <v>372</v>
      </c>
      <c r="DJ54" s="16">
        <v>40</v>
      </c>
      <c r="DK54" s="16">
        <v>27</v>
      </c>
      <c r="DL54" s="16">
        <v>36</v>
      </c>
      <c r="DM54">
        <v>117</v>
      </c>
      <c r="DN54">
        <v>91</v>
      </c>
      <c r="DO54">
        <v>116</v>
      </c>
      <c r="DP54">
        <v>59</v>
      </c>
      <c r="DQ54">
        <v>74</v>
      </c>
      <c r="DR54" s="3">
        <v>66</v>
      </c>
      <c r="DS54" s="2">
        <v>187</v>
      </c>
      <c r="DT54" s="2">
        <v>63</v>
      </c>
      <c r="DU54" s="2">
        <v>24</v>
      </c>
      <c r="DV54" s="2">
        <v>18</v>
      </c>
      <c r="DW54" s="4">
        <v>119</v>
      </c>
      <c r="DX54" s="4">
        <v>198</v>
      </c>
      <c r="DY54" s="2">
        <v>142</v>
      </c>
      <c r="DZ54" s="2">
        <v>86</v>
      </c>
      <c r="EA54" s="2">
        <v>34</v>
      </c>
      <c r="EB54" s="2">
        <v>16</v>
      </c>
      <c r="EC54" s="2">
        <v>96</v>
      </c>
      <c r="ED54" s="2">
        <v>83</v>
      </c>
      <c r="EE54" s="2">
        <v>52</v>
      </c>
      <c r="EF54" s="2">
        <v>54</v>
      </c>
      <c r="EG54" s="2">
        <v>34</v>
      </c>
      <c r="EH54" s="2">
        <v>100</v>
      </c>
      <c r="EI54" s="2">
        <v>66</v>
      </c>
      <c r="EJ54" s="2">
        <v>114</v>
      </c>
      <c r="EK54" s="2">
        <v>43</v>
      </c>
      <c r="EL54" s="2">
        <v>53</v>
      </c>
      <c r="EM54" s="2">
        <v>60</v>
      </c>
      <c r="EN54" s="2">
        <v>97</v>
      </c>
      <c r="EO54" s="2">
        <v>0</v>
      </c>
      <c r="EP54" s="5">
        <f t="shared" si="9"/>
        <v>1.3584905660377358</v>
      </c>
      <c r="EQ54" s="5">
        <f t="shared" si="10"/>
        <v>2.4722222222222223</v>
      </c>
      <c r="ER54" s="5">
        <f t="shared" si="11"/>
        <v>0.68918918918918914</v>
      </c>
      <c r="ES54" s="26">
        <v>7</v>
      </c>
      <c r="ET54" s="26">
        <v>14</v>
      </c>
      <c r="EU54" s="26">
        <v>6</v>
      </c>
      <c r="EV54" s="16">
        <v>23</v>
      </c>
      <c r="EW54" s="16">
        <v>21</v>
      </c>
      <c r="EX54" s="16">
        <v>16</v>
      </c>
      <c r="EY54">
        <v>6</v>
      </c>
      <c r="EZ54">
        <v>14</v>
      </c>
      <c r="FA54">
        <v>20</v>
      </c>
      <c r="FB54">
        <v>13</v>
      </c>
      <c r="FC54">
        <v>13</v>
      </c>
      <c r="FD54" s="3">
        <v>14</v>
      </c>
      <c r="FE54" s="2">
        <v>11</v>
      </c>
      <c r="FF54" s="2">
        <v>12</v>
      </c>
      <c r="FG54" s="5">
        <f t="shared" si="12"/>
        <v>-0.5</v>
      </c>
      <c r="FH54" s="5">
        <f t="shared" si="13"/>
        <v>-0.5625</v>
      </c>
      <c r="FI54" s="5">
        <f t="shared" si="14"/>
        <v>-0.46153846153846156</v>
      </c>
      <c r="FJ54" s="31">
        <v>200000</v>
      </c>
      <c r="FK54" s="26">
        <v>239499</v>
      </c>
      <c r="FL54" s="26">
        <v>209500</v>
      </c>
      <c r="FM54" s="17">
        <v>240900</v>
      </c>
      <c r="FN54" s="17">
        <v>189999</v>
      </c>
      <c r="FO54" s="17">
        <v>164950</v>
      </c>
      <c r="FP54">
        <v>127500</v>
      </c>
      <c r="FQ54">
        <v>116000</v>
      </c>
      <c r="FR54">
        <v>125000</v>
      </c>
      <c r="FS54">
        <v>139000</v>
      </c>
      <c r="FT54">
        <v>55000</v>
      </c>
      <c r="FU54">
        <v>129900</v>
      </c>
      <c r="FV54" s="2">
        <v>54900</v>
      </c>
      <c r="FW54" s="2">
        <v>54000</v>
      </c>
      <c r="FX54" s="5">
        <f t="shared" si="15"/>
        <v>-0.1649234443567614</v>
      </c>
      <c r="FY54" s="5">
        <f t="shared" si="16"/>
        <v>0.21248863291906639</v>
      </c>
      <c r="FZ54" s="5">
        <f t="shared" si="17"/>
        <v>2.6363636363636362</v>
      </c>
      <c r="GA54" s="31">
        <v>283150</v>
      </c>
      <c r="GB54" s="26">
        <v>247317</v>
      </c>
      <c r="GC54" s="26">
        <v>288967</v>
      </c>
      <c r="GD54" s="17">
        <v>254400</v>
      </c>
      <c r="GE54" s="17">
        <v>181160</v>
      </c>
      <c r="GF54" s="17">
        <v>218450</v>
      </c>
      <c r="GG54">
        <v>97733</v>
      </c>
      <c r="GH54">
        <v>119342</v>
      </c>
      <c r="GI54">
        <v>103620</v>
      </c>
      <c r="GJ54">
        <v>175966</v>
      </c>
      <c r="GK54">
        <v>47942</v>
      </c>
      <c r="GL54" s="3">
        <v>61650</v>
      </c>
      <c r="GM54" s="2">
        <v>64675</v>
      </c>
      <c r="GN54" s="2">
        <v>35574</v>
      </c>
      <c r="GO54" s="5">
        <f t="shared" si="18"/>
        <v>0.1448869264951459</v>
      </c>
      <c r="GP54" s="20">
        <f t="shared" si="19"/>
        <v>0.29617761501487755</v>
      </c>
      <c r="GQ54" s="20">
        <f t="shared" si="20"/>
        <v>4.9060948646280922</v>
      </c>
    </row>
    <row r="55" spans="1:199" ht="12.75" customHeight="1" x14ac:dyDescent="0.25">
      <c r="A55" s="2">
        <v>8053</v>
      </c>
      <c r="B55" s="12" t="s">
        <v>166</v>
      </c>
      <c r="C55" s="26">
        <v>4</v>
      </c>
      <c r="D55" s="26">
        <v>7</v>
      </c>
      <c r="E55" s="26">
        <v>6</v>
      </c>
      <c r="F55" s="16">
        <v>9</v>
      </c>
      <c r="G55" s="16">
        <v>8</v>
      </c>
      <c r="H55" s="16">
        <v>7</v>
      </c>
      <c r="I55">
        <v>3</v>
      </c>
      <c r="J55">
        <v>9</v>
      </c>
      <c r="K55">
        <v>12</v>
      </c>
      <c r="L55">
        <v>9</v>
      </c>
      <c r="M55">
        <v>5</v>
      </c>
      <c r="N55">
        <v>11</v>
      </c>
      <c r="O55" s="2">
        <v>6</v>
      </c>
      <c r="P55" s="2">
        <v>5</v>
      </c>
      <c r="Q55" s="2">
        <v>3</v>
      </c>
      <c r="R55" s="2">
        <v>11</v>
      </c>
      <c r="S55" s="2">
        <v>11</v>
      </c>
      <c r="T55" s="4">
        <v>13</v>
      </c>
      <c r="U55" s="2">
        <v>9</v>
      </c>
      <c r="V55" s="2">
        <v>12</v>
      </c>
      <c r="W55" s="2">
        <v>10</v>
      </c>
      <c r="X55" s="2">
        <v>11</v>
      </c>
      <c r="Y55" s="2">
        <v>5</v>
      </c>
      <c r="Z55" s="2">
        <v>19</v>
      </c>
      <c r="AA55" s="2">
        <v>10</v>
      </c>
      <c r="AB55" s="2">
        <v>9</v>
      </c>
      <c r="AC55" s="2">
        <v>6</v>
      </c>
      <c r="AD55" s="2">
        <v>8</v>
      </c>
      <c r="AE55" s="2">
        <v>6</v>
      </c>
      <c r="AF55" s="2">
        <v>8</v>
      </c>
      <c r="AG55" s="2">
        <v>4</v>
      </c>
      <c r="AH55" s="2">
        <v>2</v>
      </c>
      <c r="AI55" s="2">
        <v>4</v>
      </c>
      <c r="AJ55" s="2">
        <v>0</v>
      </c>
      <c r="AK55" s="2">
        <v>0</v>
      </c>
      <c r="AL55" s="5">
        <f t="shared" si="0"/>
        <v>-0.42857142857142855</v>
      </c>
      <c r="AM55" s="5">
        <f t="shared" si="1"/>
        <v>-0.42857142857142855</v>
      </c>
      <c r="AN55" s="5">
        <f t="shared" si="2"/>
        <v>-0.2</v>
      </c>
      <c r="AO55" s="31">
        <v>62450</v>
      </c>
      <c r="AP55" s="26">
        <v>132600</v>
      </c>
      <c r="AQ55" s="26">
        <v>254500</v>
      </c>
      <c r="AR55" s="17">
        <v>224000</v>
      </c>
      <c r="AS55" s="17">
        <v>194500</v>
      </c>
      <c r="AT55" s="17">
        <v>100000</v>
      </c>
      <c r="AU55">
        <v>90000</v>
      </c>
      <c r="AV55">
        <v>115000</v>
      </c>
      <c r="AW55">
        <v>46849</v>
      </c>
      <c r="AX55">
        <v>21000</v>
      </c>
      <c r="AY55" s="8">
        <v>18000</v>
      </c>
      <c r="AZ55" s="8">
        <v>11500</v>
      </c>
      <c r="BA55" s="2">
        <v>11940</v>
      </c>
      <c r="BB55" s="2">
        <v>25500</v>
      </c>
      <c r="BC55" s="2">
        <v>25000</v>
      </c>
      <c r="BD55" s="2">
        <v>12000</v>
      </c>
      <c r="BE55" s="4">
        <v>12000</v>
      </c>
      <c r="BF55" s="4">
        <v>32000</v>
      </c>
      <c r="BG55" s="2">
        <v>95000</v>
      </c>
      <c r="BH55" s="2">
        <v>152500</v>
      </c>
      <c r="BI55" s="2">
        <v>152450</v>
      </c>
      <c r="BJ55" s="2">
        <v>135000</v>
      </c>
      <c r="BK55" s="2">
        <v>65000</v>
      </c>
      <c r="BL55" s="2">
        <v>61000</v>
      </c>
      <c r="BM55" s="2">
        <v>90000</v>
      </c>
      <c r="BN55" s="2">
        <v>86000</v>
      </c>
      <c r="BO55" s="2">
        <v>26200</v>
      </c>
      <c r="BP55" s="2">
        <v>30000</v>
      </c>
      <c r="BQ55" s="2">
        <v>60200</v>
      </c>
      <c r="BR55" s="2">
        <v>47400</v>
      </c>
      <c r="BS55" s="5">
        <f t="shared" si="3"/>
        <v>-0.52903469079939669</v>
      </c>
      <c r="BT55" s="5">
        <f t="shared" si="4"/>
        <v>-0.3755</v>
      </c>
      <c r="BU55" s="5">
        <f t="shared" si="5"/>
        <v>2.4694444444444446</v>
      </c>
      <c r="BV55" s="31">
        <v>116475</v>
      </c>
      <c r="BW55" s="26">
        <v>157086</v>
      </c>
      <c r="BX55" s="26">
        <v>224333</v>
      </c>
      <c r="BY55" s="17">
        <v>208388</v>
      </c>
      <c r="BZ55" s="17">
        <v>177062</v>
      </c>
      <c r="CA55" s="17">
        <v>124642</v>
      </c>
      <c r="CB55">
        <v>88966</v>
      </c>
      <c r="CC55">
        <v>113945</v>
      </c>
      <c r="CD55">
        <v>50620</v>
      </c>
      <c r="CE55">
        <v>38511</v>
      </c>
      <c r="CF55">
        <v>14700</v>
      </c>
      <c r="CG55" s="2">
        <v>12813</v>
      </c>
      <c r="CH55" s="2">
        <v>21556</v>
      </c>
      <c r="CI55" s="2">
        <v>20500</v>
      </c>
      <c r="CJ55" s="2">
        <v>17016</v>
      </c>
      <c r="CK55" s="4">
        <v>13804</v>
      </c>
      <c r="CL55" s="4">
        <v>28901</v>
      </c>
      <c r="CM55" s="2">
        <v>122544</v>
      </c>
      <c r="CN55" s="2">
        <v>163195</v>
      </c>
      <c r="CO55" s="2">
        <v>160477</v>
      </c>
      <c r="CP55" s="2">
        <v>132000</v>
      </c>
      <c r="CQ55" s="2">
        <v>81500</v>
      </c>
      <c r="CR55" s="2">
        <v>64836</v>
      </c>
      <c r="CS55" s="2">
        <v>86902</v>
      </c>
      <c r="CT55" s="2">
        <v>80333</v>
      </c>
      <c r="CU55" s="2">
        <v>33472</v>
      </c>
      <c r="CV55" s="2">
        <v>51112</v>
      </c>
      <c r="CW55" s="2">
        <v>68233</v>
      </c>
      <c r="CX55" s="2">
        <v>49400</v>
      </c>
      <c r="CY55" s="2">
        <v>72112</v>
      </c>
      <c r="CZ55" s="2">
        <v>57500</v>
      </c>
      <c r="DA55" s="2">
        <v>55225</v>
      </c>
      <c r="DB55" s="2">
        <v>0</v>
      </c>
      <c r="DC55" s="2">
        <v>0</v>
      </c>
      <c r="DD55" s="5">
        <f t="shared" si="6"/>
        <v>-0.25852717619647836</v>
      </c>
      <c r="DE55" s="5">
        <f t="shared" si="7"/>
        <v>-6.5523659761557093E-2</v>
      </c>
      <c r="DF55" s="5">
        <f t="shared" si="8"/>
        <v>6.9234693877551017</v>
      </c>
      <c r="DG55" s="26">
        <v>23</v>
      </c>
      <c r="DH55" s="26">
        <v>80</v>
      </c>
      <c r="DI55" s="26">
        <v>112</v>
      </c>
      <c r="DJ55" s="16">
        <v>57</v>
      </c>
      <c r="DK55" s="16">
        <v>39</v>
      </c>
      <c r="DL55" s="16">
        <v>203</v>
      </c>
      <c r="DM55">
        <v>79</v>
      </c>
      <c r="DN55">
        <v>64</v>
      </c>
      <c r="DO55">
        <v>157</v>
      </c>
      <c r="DP55">
        <v>166</v>
      </c>
      <c r="DQ55">
        <v>119</v>
      </c>
      <c r="DR55" s="3">
        <v>76</v>
      </c>
      <c r="DS55" s="2">
        <v>65</v>
      </c>
      <c r="DT55" s="2">
        <v>37</v>
      </c>
      <c r="DU55" s="2">
        <v>133</v>
      </c>
      <c r="DV55" s="2">
        <v>261</v>
      </c>
      <c r="DW55" s="4">
        <v>113</v>
      </c>
      <c r="DX55" s="4">
        <v>180</v>
      </c>
      <c r="DY55" s="2">
        <v>136</v>
      </c>
      <c r="DZ55" s="2">
        <v>57</v>
      </c>
      <c r="EA55" s="2">
        <v>75</v>
      </c>
      <c r="EB55" s="2">
        <v>122</v>
      </c>
      <c r="EC55" s="2">
        <v>43</v>
      </c>
      <c r="ED55" s="2">
        <v>61</v>
      </c>
      <c r="EE55" s="2">
        <v>108</v>
      </c>
      <c r="EF55" s="2">
        <v>46</v>
      </c>
      <c r="EG55" s="2">
        <v>37</v>
      </c>
      <c r="EH55" s="2">
        <v>41</v>
      </c>
      <c r="EI55" s="2">
        <v>61</v>
      </c>
      <c r="EJ55" s="2">
        <v>81</v>
      </c>
      <c r="EK55" s="2">
        <v>138</v>
      </c>
      <c r="EL55" s="2">
        <v>28</v>
      </c>
      <c r="EM55" s="2">
        <v>67</v>
      </c>
      <c r="EN55" s="2">
        <v>0</v>
      </c>
      <c r="EO55" s="2">
        <v>0</v>
      </c>
      <c r="EP55" s="5">
        <f t="shared" si="9"/>
        <v>-0.71250000000000002</v>
      </c>
      <c r="EQ55" s="5">
        <f t="shared" si="10"/>
        <v>-0.88669950738916259</v>
      </c>
      <c r="ER55" s="5">
        <f t="shared" si="11"/>
        <v>-0.80672268907563027</v>
      </c>
      <c r="ES55" s="26">
        <v>33</v>
      </c>
      <c r="ET55" s="26">
        <v>13</v>
      </c>
      <c r="EU55" s="26">
        <v>24</v>
      </c>
      <c r="EV55" s="16">
        <v>34</v>
      </c>
      <c r="EW55" s="16">
        <v>25</v>
      </c>
      <c r="EX55" s="16">
        <v>20</v>
      </c>
      <c r="EY55">
        <v>16</v>
      </c>
      <c r="EZ55">
        <v>21</v>
      </c>
      <c r="FA55">
        <v>16</v>
      </c>
      <c r="FB55">
        <v>17</v>
      </c>
      <c r="FC55">
        <v>9</v>
      </c>
      <c r="FD55" s="3">
        <v>17</v>
      </c>
      <c r="FE55" s="2">
        <v>28</v>
      </c>
      <c r="FF55" s="2">
        <v>14</v>
      </c>
      <c r="FG55" s="5">
        <f t="shared" si="12"/>
        <v>1.5384615384615385</v>
      </c>
      <c r="FH55" s="5">
        <f t="shared" si="13"/>
        <v>0.65</v>
      </c>
      <c r="FI55" s="5">
        <f t="shared" si="14"/>
        <v>2.6666666666666665</v>
      </c>
      <c r="FJ55" s="31">
        <v>216600</v>
      </c>
      <c r="FK55" s="26">
        <v>135000</v>
      </c>
      <c r="FL55" s="26">
        <v>165000</v>
      </c>
      <c r="FM55" s="17">
        <v>142450</v>
      </c>
      <c r="FN55" s="17">
        <v>149900</v>
      </c>
      <c r="FO55" s="17">
        <v>102500</v>
      </c>
      <c r="FP55">
        <v>122450</v>
      </c>
      <c r="FQ55">
        <v>80000</v>
      </c>
      <c r="FR55">
        <v>97450</v>
      </c>
      <c r="FS55">
        <v>39900</v>
      </c>
      <c r="FT55">
        <v>44900</v>
      </c>
      <c r="FU55">
        <v>30500</v>
      </c>
      <c r="FV55" s="2">
        <v>22499</v>
      </c>
      <c r="FW55" s="2">
        <v>13200</v>
      </c>
      <c r="FX55" s="5">
        <f t="shared" si="15"/>
        <v>0.60444444444444445</v>
      </c>
      <c r="FY55" s="5">
        <f t="shared" si="16"/>
        <v>1.1131707317073172</v>
      </c>
      <c r="FZ55" s="5">
        <f t="shared" si="17"/>
        <v>3.8240534521158129</v>
      </c>
      <c r="GA55" s="31">
        <v>113213</v>
      </c>
      <c r="GB55" s="26">
        <v>156371</v>
      </c>
      <c r="GC55" s="26">
        <v>217783</v>
      </c>
      <c r="GD55" s="17">
        <v>211666</v>
      </c>
      <c r="GE55" s="17">
        <v>176162</v>
      </c>
      <c r="GF55" s="17">
        <v>137457</v>
      </c>
      <c r="GG55">
        <v>91600</v>
      </c>
      <c r="GH55">
        <v>112522</v>
      </c>
      <c r="GI55">
        <v>54416</v>
      </c>
      <c r="GJ55">
        <v>42100</v>
      </c>
      <c r="GK55">
        <v>19960</v>
      </c>
      <c r="GL55" s="3">
        <v>24636</v>
      </c>
      <c r="GM55" s="2">
        <v>13241</v>
      </c>
      <c r="GN55" s="2">
        <v>23916</v>
      </c>
      <c r="GO55" s="5">
        <f t="shared" si="18"/>
        <v>-0.27599746756112065</v>
      </c>
      <c r="GP55" s="20">
        <f t="shared" si="19"/>
        <v>-0.17637515732192613</v>
      </c>
      <c r="GQ55" s="20">
        <f t="shared" si="20"/>
        <v>4.6719939879759522</v>
      </c>
    </row>
    <row r="56" spans="1:199" ht="12.75" customHeight="1" x14ac:dyDescent="0.25">
      <c r="A56" s="2">
        <v>8054</v>
      </c>
      <c r="B56" s="12" t="s">
        <v>167</v>
      </c>
      <c r="C56" s="26">
        <v>0</v>
      </c>
      <c r="D56" s="26">
        <v>1</v>
      </c>
      <c r="E56" s="26">
        <v>0</v>
      </c>
      <c r="F56" s="16">
        <v>0</v>
      </c>
      <c r="G56" s="16">
        <v>0</v>
      </c>
      <c r="H56" s="1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4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2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5">
        <f t="shared" si="0"/>
        <v>-1</v>
      </c>
      <c r="AM56" s="5" t="e">
        <f t="shared" si="1"/>
        <v>#DIV/0!</v>
      </c>
      <c r="AN56" s="5" t="e">
        <f t="shared" si="2"/>
        <v>#DIV/0!</v>
      </c>
      <c r="AO56" s="31">
        <v>0</v>
      </c>
      <c r="AP56" s="26">
        <v>212500</v>
      </c>
      <c r="AQ56" s="26">
        <v>0</v>
      </c>
      <c r="AR56" s="17">
        <v>0</v>
      </c>
      <c r="AS56" s="17">
        <v>0</v>
      </c>
      <c r="AT56" s="17">
        <v>0</v>
      </c>
      <c r="AU56">
        <v>0</v>
      </c>
      <c r="AV56">
        <v>0</v>
      </c>
      <c r="AW56">
        <v>0</v>
      </c>
      <c r="AX56">
        <v>0</v>
      </c>
      <c r="AY56" s="8">
        <v>0</v>
      </c>
      <c r="AZ56" s="8">
        <v>0</v>
      </c>
      <c r="BA56" s="2">
        <v>0</v>
      </c>
      <c r="BB56" s="2">
        <v>0</v>
      </c>
      <c r="BC56" s="2">
        <v>0</v>
      </c>
      <c r="BD56" s="2">
        <v>0</v>
      </c>
      <c r="BE56" s="4">
        <v>0</v>
      </c>
      <c r="BF56" s="4">
        <v>0</v>
      </c>
      <c r="BG56" s="2">
        <v>12000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50450</v>
      </c>
      <c r="BQ56" s="2">
        <v>0</v>
      </c>
      <c r="BR56" s="2">
        <v>0</v>
      </c>
      <c r="BS56" s="5">
        <f t="shared" si="3"/>
        <v>-1</v>
      </c>
      <c r="BT56" s="5" t="e">
        <f t="shared" si="4"/>
        <v>#DIV/0!</v>
      </c>
      <c r="BU56" s="5" t="e">
        <f t="shared" si="5"/>
        <v>#DIV/0!</v>
      </c>
      <c r="BV56" s="31">
        <v>0</v>
      </c>
      <c r="BW56" s="26">
        <v>212500</v>
      </c>
      <c r="BX56" s="26">
        <v>0</v>
      </c>
      <c r="BY56" s="17">
        <v>0</v>
      </c>
      <c r="BZ56" s="17">
        <v>0</v>
      </c>
      <c r="CA56" s="17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 s="2">
        <v>0</v>
      </c>
      <c r="CH56" s="2">
        <v>0</v>
      </c>
      <c r="CI56" s="2">
        <v>0</v>
      </c>
      <c r="CJ56" s="2">
        <v>0</v>
      </c>
      <c r="CK56" s="4">
        <v>0</v>
      </c>
      <c r="CL56" s="4">
        <v>0</v>
      </c>
      <c r="CM56" s="2">
        <v>12000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12000</v>
      </c>
      <c r="CV56" s="2">
        <v>50450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5">
        <f t="shared" si="6"/>
        <v>-1</v>
      </c>
      <c r="DE56" s="5" t="e">
        <f t="shared" si="7"/>
        <v>#DIV/0!</v>
      </c>
      <c r="DF56" s="5" t="e">
        <f t="shared" si="8"/>
        <v>#DIV/0!</v>
      </c>
      <c r="DG56" s="26">
        <v>0</v>
      </c>
      <c r="DH56" s="26">
        <v>17</v>
      </c>
      <c r="DI56" s="26">
        <v>0</v>
      </c>
      <c r="DJ56" s="16">
        <v>0</v>
      </c>
      <c r="DK56" s="16">
        <v>0</v>
      </c>
      <c r="DL56" s="1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 s="3">
        <v>0</v>
      </c>
      <c r="DS56" s="2">
        <v>0</v>
      </c>
      <c r="DT56" s="2">
        <v>0</v>
      </c>
      <c r="DU56" s="2">
        <v>0</v>
      </c>
      <c r="DV56" s="2">
        <v>0</v>
      </c>
      <c r="DW56" s="4">
        <v>0</v>
      </c>
      <c r="DX56" s="4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26</v>
      </c>
      <c r="EH56" s="2">
        <v>57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5">
        <f t="shared" si="9"/>
        <v>-1</v>
      </c>
      <c r="EQ56" s="5" t="e">
        <f t="shared" si="10"/>
        <v>#DIV/0!</v>
      </c>
      <c r="ER56" s="5" t="e">
        <f t="shared" si="11"/>
        <v>#DIV/0!</v>
      </c>
      <c r="ES56" s="26">
        <v>2</v>
      </c>
      <c r="ET56" s="26">
        <v>0</v>
      </c>
      <c r="EU56" s="26">
        <v>0</v>
      </c>
      <c r="EV56" s="16">
        <v>0</v>
      </c>
      <c r="EW56" s="16">
        <v>0</v>
      </c>
      <c r="EX56" s="16">
        <v>0</v>
      </c>
      <c r="EY56">
        <v>0</v>
      </c>
      <c r="EZ56">
        <v>1</v>
      </c>
      <c r="FA56">
        <v>0</v>
      </c>
      <c r="FB56">
        <v>0</v>
      </c>
      <c r="FC56">
        <v>2</v>
      </c>
      <c r="FD56" s="3">
        <v>0</v>
      </c>
      <c r="FE56" s="2">
        <v>0</v>
      </c>
      <c r="FF56" s="2">
        <v>0</v>
      </c>
      <c r="FG56" s="5" t="e">
        <f t="shared" si="12"/>
        <v>#DIV/0!</v>
      </c>
      <c r="FH56" s="5" t="e">
        <f t="shared" si="13"/>
        <v>#DIV/0!</v>
      </c>
      <c r="FI56" s="5">
        <f t="shared" si="14"/>
        <v>0</v>
      </c>
      <c r="FJ56" s="31">
        <v>230000</v>
      </c>
      <c r="FK56" s="26">
        <v>0</v>
      </c>
      <c r="FL56" s="26">
        <v>0</v>
      </c>
      <c r="FM56" s="17">
        <v>0</v>
      </c>
      <c r="FN56" s="17">
        <v>0</v>
      </c>
      <c r="FO56" s="17">
        <v>0</v>
      </c>
      <c r="FP56">
        <v>0</v>
      </c>
      <c r="FQ56">
        <v>54900</v>
      </c>
      <c r="FR56">
        <v>0</v>
      </c>
      <c r="FS56">
        <v>0</v>
      </c>
      <c r="FT56">
        <v>75000</v>
      </c>
      <c r="FU56">
        <v>0</v>
      </c>
      <c r="FV56" s="2">
        <v>0</v>
      </c>
      <c r="FW56" s="2">
        <v>0</v>
      </c>
      <c r="FX56" s="5" t="e">
        <f t="shared" si="15"/>
        <v>#DIV/0!</v>
      </c>
      <c r="FY56" s="5" t="e">
        <f t="shared" si="16"/>
        <v>#DIV/0!</v>
      </c>
      <c r="FZ56" s="5">
        <f t="shared" si="17"/>
        <v>2.0666666666666669</v>
      </c>
      <c r="GA56" s="31">
        <v>0</v>
      </c>
      <c r="GB56" s="26">
        <v>199500</v>
      </c>
      <c r="GC56" s="26">
        <v>0</v>
      </c>
      <c r="GD56" s="17">
        <v>0</v>
      </c>
      <c r="GE56" s="17">
        <v>0</v>
      </c>
      <c r="GF56" s="17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 s="3">
        <v>0</v>
      </c>
      <c r="GM56" s="2">
        <v>0</v>
      </c>
      <c r="GN56" s="2">
        <v>0</v>
      </c>
      <c r="GO56" s="5">
        <f t="shared" si="18"/>
        <v>-1</v>
      </c>
      <c r="GP56" s="20" t="e">
        <f t="shared" si="19"/>
        <v>#DIV/0!</v>
      </c>
      <c r="GQ56" s="20" t="e">
        <f t="shared" si="20"/>
        <v>#DIV/0!</v>
      </c>
    </row>
    <row r="57" spans="1:199" ht="12.75" customHeight="1" x14ac:dyDescent="0.25">
      <c r="A57" s="2">
        <v>8055</v>
      </c>
      <c r="B57" s="12" t="s">
        <v>168</v>
      </c>
      <c r="C57" s="26">
        <v>1</v>
      </c>
      <c r="D57" s="26">
        <v>0</v>
      </c>
      <c r="E57" s="26">
        <v>3</v>
      </c>
      <c r="F57" s="16">
        <v>2</v>
      </c>
      <c r="G57" s="16">
        <v>1</v>
      </c>
      <c r="H57" s="16">
        <v>2</v>
      </c>
      <c r="I57">
        <v>3</v>
      </c>
      <c r="J57">
        <v>2</v>
      </c>
      <c r="K57">
        <v>2</v>
      </c>
      <c r="L57">
        <v>2</v>
      </c>
      <c r="M57">
        <v>4</v>
      </c>
      <c r="N57">
        <v>4</v>
      </c>
      <c r="O57" s="2">
        <v>0</v>
      </c>
      <c r="P57" s="2">
        <v>1</v>
      </c>
      <c r="Q57" s="2">
        <v>1</v>
      </c>
      <c r="R57" s="2">
        <v>1</v>
      </c>
      <c r="S57" s="2">
        <v>1</v>
      </c>
      <c r="T57" s="4">
        <v>1</v>
      </c>
      <c r="U57" s="2">
        <v>3</v>
      </c>
      <c r="V57" s="2">
        <v>1</v>
      </c>
      <c r="W57" s="2">
        <v>3</v>
      </c>
      <c r="X57" s="2">
        <v>5</v>
      </c>
      <c r="Y57" s="2">
        <v>2</v>
      </c>
      <c r="Z57" s="2">
        <v>3</v>
      </c>
      <c r="AA57" s="2">
        <v>2</v>
      </c>
      <c r="AB57" s="2">
        <v>3</v>
      </c>
      <c r="AC57" s="2">
        <v>1</v>
      </c>
      <c r="AD57" s="2">
        <v>4</v>
      </c>
      <c r="AE57" s="2">
        <v>2</v>
      </c>
      <c r="AF57" s="2">
        <v>2</v>
      </c>
      <c r="AG57" s="2">
        <v>1</v>
      </c>
      <c r="AH57" s="2">
        <v>1</v>
      </c>
      <c r="AI57" s="2">
        <v>1</v>
      </c>
      <c r="AJ57" s="2">
        <v>1</v>
      </c>
      <c r="AK57" s="2">
        <v>0</v>
      </c>
      <c r="AL57" s="5" t="e">
        <f t="shared" si="0"/>
        <v>#DIV/0!</v>
      </c>
      <c r="AM57" s="5">
        <f t="shared" si="1"/>
        <v>-0.5</v>
      </c>
      <c r="AN57" s="5">
        <f t="shared" si="2"/>
        <v>-0.75</v>
      </c>
      <c r="AO57" s="31">
        <v>100000</v>
      </c>
      <c r="AP57" s="26">
        <v>0</v>
      </c>
      <c r="AQ57" s="26">
        <v>200000</v>
      </c>
      <c r="AR57" s="17">
        <v>160000</v>
      </c>
      <c r="AS57" s="17">
        <v>105000</v>
      </c>
      <c r="AT57" s="17">
        <v>97000</v>
      </c>
      <c r="AU57">
        <v>170000</v>
      </c>
      <c r="AV57">
        <v>93750</v>
      </c>
      <c r="AW57">
        <v>21000</v>
      </c>
      <c r="AX57">
        <v>64000</v>
      </c>
      <c r="AY57" s="8">
        <v>106750</v>
      </c>
      <c r="AZ57" s="8">
        <v>27450</v>
      </c>
      <c r="BA57" s="2">
        <v>0</v>
      </c>
      <c r="BB57" s="2">
        <v>123000</v>
      </c>
      <c r="BC57" s="2">
        <v>144200</v>
      </c>
      <c r="BD57" s="2">
        <v>45000</v>
      </c>
      <c r="BE57" s="4">
        <v>49000</v>
      </c>
      <c r="BF57" s="4">
        <v>85000</v>
      </c>
      <c r="BG57" s="2">
        <v>127000</v>
      </c>
      <c r="BH57" s="2">
        <v>135000</v>
      </c>
      <c r="BI57" s="2">
        <v>145000</v>
      </c>
      <c r="BJ57" s="2">
        <v>165000</v>
      </c>
      <c r="BK57" s="2">
        <v>145000</v>
      </c>
      <c r="BL57" s="2">
        <v>87000</v>
      </c>
      <c r="BM57" s="2">
        <v>177000</v>
      </c>
      <c r="BN57" s="2">
        <v>40000</v>
      </c>
      <c r="BO57" s="2">
        <v>79000</v>
      </c>
      <c r="BP57" s="2">
        <v>92000</v>
      </c>
      <c r="BQ57" s="2">
        <v>87000</v>
      </c>
      <c r="BR57" s="2">
        <v>86500</v>
      </c>
      <c r="BS57" s="5" t="e">
        <f t="shared" si="3"/>
        <v>#DIV/0!</v>
      </c>
      <c r="BT57" s="5">
        <f t="shared" si="4"/>
        <v>3.0927835051546393E-2</v>
      </c>
      <c r="BU57" s="5">
        <f t="shared" si="5"/>
        <v>-6.323185011709602E-2</v>
      </c>
      <c r="BV57" s="31">
        <v>100000</v>
      </c>
      <c r="BW57" s="26">
        <v>0</v>
      </c>
      <c r="BX57" s="26">
        <v>174333</v>
      </c>
      <c r="BY57" s="17">
        <v>160000</v>
      </c>
      <c r="BZ57" s="17">
        <v>105000</v>
      </c>
      <c r="CA57" s="17">
        <v>97000</v>
      </c>
      <c r="CB57">
        <v>165962</v>
      </c>
      <c r="CC57">
        <v>93750</v>
      </c>
      <c r="CD57">
        <v>21000</v>
      </c>
      <c r="CE57">
        <v>64000</v>
      </c>
      <c r="CF57">
        <v>104625</v>
      </c>
      <c r="CG57" s="2">
        <v>0</v>
      </c>
      <c r="CH57" s="2">
        <v>123000</v>
      </c>
      <c r="CI57" s="2">
        <v>144200</v>
      </c>
      <c r="CJ57" s="2">
        <v>45000</v>
      </c>
      <c r="CK57" s="4">
        <v>49000</v>
      </c>
      <c r="CL57" s="4">
        <v>85000</v>
      </c>
      <c r="CM57" s="2">
        <v>119666</v>
      </c>
      <c r="CN57" s="2">
        <v>135000</v>
      </c>
      <c r="CO57" s="2">
        <v>133633</v>
      </c>
      <c r="CP57" s="2">
        <v>164100</v>
      </c>
      <c r="CQ57" s="2">
        <v>145000</v>
      </c>
      <c r="CR57" s="2">
        <v>94000</v>
      </c>
      <c r="CS57" s="2">
        <v>177000</v>
      </c>
      <c r="CT57" s="2">
        <v>50034</v>
      </c>
      <c r="CU57" s="2">
        <v>79000</v>
      </c>
      <c r="CV57" s="2">
        <v>88750</v>
      </c>
      <c r="CW57" s="2">
        <v>87000</v>
      </c>
      <c r="CX57" s="2">
        <v>86500</v>
      </c>
      <c r="CY57" s="2">
        <v>76000</v>
      </c>
      <c r="CZ57" s="2">
        <v>68000</v>
      </c>
      <c r="DA57" s="2">
        <v>73000</v>
      </c>
      <c r="DB57" s="2">
        <v>68000</v>
      </c>
      <c r="DC57" s="2">
        <v>0</v>
      </c>
      <c r="DD57" s="5" t="e">
        <f t="shared" si="6"/>
        <v>#DIV/0!</v>
      </c>
      <c r="DE57" s="5">
        <f t="shared" si="7"/>
        <v>3.0927835051546393E-2</v>
      </c>
      <c r="DF57" s="5">
        <f t="shared" si="8"/>
        <v>-4.4205495818399047E-2</v>
      </c>
      <c r="DG57" s="26">
        <v>35</v>
      </c>
      <c r="DH57" s="26">
        <v>0</v>
      </c>
      <c r="DI57" s="26">
        <v>49</v>
      </c>
      <c r="DJ57" s="16">
        <v>14</v>
      </c>
      <c r="DK57" s="16">
        <v>13</v>
      </c>
      <c r="DL57" s="16">
        <v>100</v>
      </c>
      <c r="DM57">
        <v>48</v>
      </c>
      <c r="DN57">
        <v>24</v>
      </c>
      <c r="DO57">
        <v>158</v>
      </c>
      <c r="DP57">
        <v>252</v>
      </c>
      <c r="DQ57">
        <v>93</v>
      </c>
      <c r="DR57" s="3">
        <v>79</v>
      </c>
      <c r="DS57" s="2">
        <v>0</v>
      </c>
      <c r="DT57" s="2">
        <v>114</v>
      </c>
      <c r="DU57" s="2">
        <v>327</v>
      </c>
      <c r="DV57" s="2">
        <v>224</v>
      </c>
      <c r="DW57" s="4">
        <v>141</v>
      </c>
      <c r="DX57" s="4">
        <v>25</v>
      </c>
      <c r="DY57" s="2">
        <v>124</v>
      </c>
      <c r="DZ57" s="2">
        <v>92</v>
      </c>
      <c r="EA57" s="2">
        <v>162</v>
      </c>
      <c r="EB57" s="2">
        <v>99</v>
      </c>
      <c r="EC57" s="2">
        <v>67</v>
      </c>
      <c r="ED57" s="2">
        <v>94</v>
      </c>
      <c r="EE57" s="2">
        <v>36</v>
      </c>
      <c r="EF57" s="2">
        <v>21</v>
      </c>
      <c r="EG57" s="2">
        <v>80</v>
      </c>
      <c r="EH57" s="2">
        <v>56</v>
      </c>
      <c r="EI57" s="2">
        <v>177</v>
      </c>
      <c r="EJ57" s="2">
        <v>16</v>
      </c>
      <c r="EK57" s="2">
        <v>37</v>
      </c>
      <c r="EL57" s="2">
        <v>44</v>
      </c>
      <c r="EM57" s="2">
        <v>46</v>
      </c>
      <c r="EN57" s="2">
        <v>47</v>
      </c>
      <c r="EO57" s="2">
        <v>0</v>
      </c>
      <c r="EP57" s="5" t="e">
        <f t="shared" si="9"/>
        <v>#DIV/0!</v>
      </c>
      <c r="EQ57" s="5">
        <f t="shared" si="10"/>
        <v>-0.65</v>
      </c>
      <c r="ER57" s="5">
        <f t="shared" si="11"/>
        <v>-0.62365591397849462</v>
      </c>
      <c r="ES57" s="26">
        <v>10</v>
      </c>
      <c r="ET57" s="26">
        <v>2</v>
      </c>
      <c r="EU57" s="26">
        <v>5</v>
      </c>
      <c r="EV57" s="16">
        <v>5</v>
      </c>
      <c r="EW57" s="16">
        <v>4</v>
      </c>
      <c r="EX57" s="16">
        <v>7</v>
      </c>
      <c r="EY57">
        <v>5</v>
      </c>
      <c r="EZ57">
        <v>5</v>
      </c>
      <c r="FA57">
        <v>3</v>
      </c>
      <c r="FB57">
        <v>6</v>
      </c>
      <c r="FC57">
        <v>7</v>
      </c>
      <c r="FD57" s="3">
        <v>5</v>
      </c>
      <c r="FE57" s="2">
        <v>2</v>
      </c>
      <c r="FF57" s="2">
        <v>5</v>
      </c>
      <c r="FG57" s="5">
        <f t="shared" si="12"/>
        <v>4</v>
      </c>
      <c r="FH57" s="5">
        <f t="shared" si="13"/>
        <v>0.42857142857142855</v>
      </c>
      <c r="FI57" s="5">
        <f t="shared" si="14"/>
        <v>0.42857142857142855</v>
      </c>
      <c r="FJ57" s="31">
        <v>214950</v>
      </c>
      <c r="FK57" s="26">
        <v>174450</v>
      </c>
      <c r="FL57" s="26">
        <v>190000</v>
      </c>
      <c r="FM57" s="17">
        <v>265000</v>
      </c>
      <c r="FN57" s="17">
        <v>164450</v>
      </c>
      <c r="FO57" s="17">
        <v>149900</v>
      </c>
      <c r="FP57">
        <v>149900</v>
      </c>
      <c r="FQ57">
        <v>90000</v>
      </c>
      <c r="FR57">
        <v>69900</v>
      </c>
      <c r="FS57">
        <v>117400</v>
      </c>
      <c r="FT57">
        <v>129000</v>
      </c>
      <c r="FU57">
        <v>69000</v>
      </c>
      <c r="FV57" s="2">
        <v>145950</v>
      </c>
      <c r="FW57" s="2">
        <v>64900</v>
      </c>
      <c r="FX57" s="5">
        <f t="shared" si="15"/>
        <v>0.23215821152192606</v>
      </c>
      <c r="FY57" s="5">
        <f t="shared" si="16"/>
        <v>0.43395597064709807</v>
      </c>
      <c r="FZ57" s="5">
        <f t="shared" si="17"/>
        <v>0.66627906976744189</v>
      </c>
      <c r="GA57" s="31">
        <v>130000</v>
      </c>
      <c r="GB57" s="26">
        <v>0</v>
      </c>
      <c r="GC57" s="26">
        <v>171633</v>
      </c>
      <c r="GD57" s="17">
        <v>174900</v>
      </c>
      <c r="GE57" s="17">
        <v>115000</v>
      </c>
      <c r="GF57" s="17">
        <v>96950</v>
      </c>
      <c r="GG57">
        <v>171266</v>
      </c>
      <c r="GH57">
        <v>86500</v>
      </c>
      <c r="GI57">
        <v>24000</v>
      </c>
      <c r="GJ57">
        <v>66950</v>
      </c>
      <c r="GK57">
        <v>119925</v>
      </c>
      <c r="GL57" s="3">
        <v>57200</v>
      </c>
      <c r="GM57" s="2">
        <v>0</v>
      </c>
      <c r="GN57" s="2">
        <v>136900</v>
      </c>
      <c r="GO57" s="5" t="e">
        <f t="shared" si="18"/>
        <v>#DIV/0!</v>
      </c>
      <c r="GP57" s="20">
        <f t="shared" si="19"/>
        <v>0.3408973697782362</v>
      </c>
      <c r="GQ57" s="20">
        <f t="shared" si="20"/>
        <v>8.4010840108401083E-2</v>
      </c>
    </row>
    <row r="58" spans="1:199" ht="12.75" customHeight="1" x14ac:dyDescent="0.25">
      <c r="A58" s="2">
        <v>8056</v>
      </c>
      <c r="B58" s="12" t="s">
        <v>169</v>
      </c>
      <c r="C58" s="26">
        <v>5</v>
      </c>
      <c r="D58" s="26">
        <v>4</v>
      </c>
      <c r="E58" s="26">
        <v>1</v>
      </c>
      <c r="F58" s="16">
        <v>4</v>
      </c>
      <c r="G58" s="16">
        <v>10</v>
      </c>
      <c r="H58" s="16">
        <v>5</v>
      </c>
      <c r="I58">
        <v>5</v>
      </c>
      <c r="J58">
        <v>5</v>
      </c>
      <c r="K58">
        <v>7</v>
      </c>
      <c r="L58">
        <v>2</v>
      </c>
      <c r="M58">
        <v>4</v>
      </c>
      <c r="N58">
        <v>2</v>
      </c>
      <c r="O58" s="2">
        <v>3</v>
      </c>
      <c r="P58" s="2">
        <v>2</v>
      </c>
      <c r="Q58" s="2">
        <v>1</v>
      </c>
      <c r="R58" s="2">
        <v>3</v>
      </c>
      <c r="S58" s="2">
        <v>1</v>
      </c>
      <c r="T58" s="4">
        <v>4</v>
      </c>
      <c r="U58" s="2">
        <v>0</v>
      </c>
      <c r="V58" s="2">
        <v>4</v>
      </c>
      <c r="W58" s="2">
        <v>6</v>
      </c>
      <c r="X58" s="2">
        <v>1</v>
      </c>
      <c r="Y58" s="2">
        <v>7</v>
      </c>
      <c r="Z58" s="2">
        <v>3</v>
      </c>
      <c r="AA58" s="2">
        <v>8</v>
      </c>
      <c r="AB58" s="2">
        <v>4</v>
      </c>
      <c r="AC58" s="2">
        <v>6</v>
      </c>
      <c r="AD58" s="2">
        <v>4</v>
      </c>
      <c r="AE58" s="2">
        <v>8</v>
      </c>
      <c r="AF58" s="2">
        <v>6</v>
      </c>
      <c r="AG58" s="2">
        <v>6</v>
      </c>
      <c r="AH58" s="2">
        <v>1</v>
      </c>
      <c r="AI58" s="2">
        <v>0</v>
      </c>
      <c r="AJ58" s="2">
        <v>1</v>
      </c>
      <c r="AK58" s="2">
        <v>0</v>
      </c>
      <c r="AL58" s="5">
        <f t="shared" si="0"/>
        <v>0.25</v>
      </c>
      <c r="AM58" s="5">
        <f t="shared" si="1"/>
        <v>0</v>
      </c>
      <c r="AN58" s="5">
        <f t="shared" si="2"/>
        <v>0.25</v>
      </c>
      <c r="AO58" s="31">
        <v>510000</v>
      </c>
      <c r="AP58" s="26">
        <v>437500</v>
      </c>
      <c r="AQ58" s="26">
        <v>350000</v>
      </c>
      <c r="AR58" s="17">
        <v>487500</v>
      </c>
      <c r="AS58" s="17">
        <v>395000</v>
      </c>
      <c r="AT58" s="17">
        <v>400000</v>
      </c>
      <c r="AU58">
        <v>265000</v>
      </c>
      <c r="AV58">
        <v>365000</v>
      </c>
      <c r="AW58">
        <v>290000</v>
      </c>
      <c r="AX58">
        <v>312950</v>
      </c>
      <c r="AY58" s="8">
        <v>293000</v>
      </c>
      <c r="AZ58" s="8">
        <v>237000</v>
      </c>
      <c r="BA58" s="2">
        <v>197500</v>
      </c>
      <c r="BB58" s="2">
        <v>216000</v>
      </c>
      <c r="BC58" s="2">
        <v>226000</v>
      </c>
      <c r="BD58" s="2">
        <v>76000</v>
      </c>
      <c r="BE58" s="4">
        <v>115000</v>
      </c>
      <c r="BF58" s="4">
        <v>223750</v>
      </c>
      <c r="BG58" s="2">
        <v>419000</v>
      </c>
      <c r="BH58" s="2">
        <v>419000</v>
      </c>
      <c r="BI58" s="2">
        <v>270000</v>
      </c>
      <c r="BJ58" s="2">
        <v>275000</v>
      </c>
      <c r="BK58" s="2">
        <v>249000</v>
      </c>
      <c r="BL58" s="2">
        <v>292000</v>
      </c>
      <c r="BM58" s="2">
        <v>200500</v>
      </c>
      <c r="BN58" s="2">
        <v>181250</v>
      </c>
      <c r="BO58" s="2">
        <v>237500</v>
      </c>
      <c r="BP58" s="2">
        <v>190750</v>
      </c>
      <c r="BQ58" s="2">
        <v>171000</v>
      </c>
      <c r="BR58" s="2">
        <v>177500</v>
      </c>
      <c r="BS58" s="5">
        <f t="shared" si="3"/>
        <v>0.1657142857142857</v>
      </c>
      <c r="BT58" s="5">
        <f t="shared" si="4"/>
        <v>0.27500000000000002</v>
      </c>
      <c r="BU58" s="5">
        <f t="shared" si="5"/>
        <v>0.74061433447098979</v>
      </c>
      <c r="BV58" s="31">
        <v>477180</v>
      </c>
      <c r="BW58" s="26">
        <v>450000</v>
      </c>
      <c r="BX58" s="26">
        <v>350000</v>
      </c>
      <c r="BY58" s="17">
        <v>487500</v>
      </c>
      <c r="BZ58" s="17">
        <v>392000</v>
      </c>
      <c r="CA58" s="17">
        <v>325400</v>
      </c>
      <c r="CB58">
        <v>265400</v>
      </c>
      <c r="CC58">
        <v>354100</v>
      </c>
      <c r="CD58">
        <v>262857</v>
      </c>
      <c r="CE58">
        <v>312950</v>
      </c>
      <c r="CF58">
        <v>269000</v>
      </c>
      <c r="CG58" s="2">
        <v>210833</v>
      </c>
      <c r="CH58" s="2">
        <v>216000</v>
      </c>
      <c r="CI58" s="2">
        <v>226000</v>
      </c>
      <c r="CJ58" s="2">
        <v>95333</v>
      </c>
      <c r="CK58" s="4">
        <v>115000</v>
      </c>
      <c r="CL58" s="4">
        <v>257375</v>
      </c>
      <c r="CM58" s="2">
        <v>398500</v>
      </c>
      <c r="CN58" s="2">
        <v>398500</v>
      </c>
      <c r="CO58" s="2">
        <v>299166</v>
      </c>
      <c r="CP58" s="2">
        <v>275000</v>
      </c>
      <c r="CQ58" s="2">
        <v>234650</v>
      </c>
      <c r="CR58" s="2">
        <v>291000</v>
      </c>
      <c r="CS58" s="2">
        <v>205437</v>
      </c>
      <c r="CT58" s="2">
        <v>181375</v>
      </c>
      <c r="CU58" s="2">
        <v>238933</v>
      </c>
      <c r="CV58" s="2">
        <v>202375</v>
      </c>
      <c r="CW58" s="2">
        <v>168375</v>
      </c>
      <c r="CX58" s="2">
        <v>177083</v>
      </c>
      <c r="CY58" s="2">
        <v>203166</v>
      </c>
      <c r="CZ58" s="2">
        <v>231000</v>
      </c>
      <c r="DA58" s="2">
        <v>0</v>
      </c>
      <c r="DB58" s="2">
        <v>225000</v>
      </c>
      <c r="DC58" s="2">
        <v>0</v>
      </c>
      <c r="DD58" s="5">
        <f t="shared" si="6"/>
        <v>6.0400000000000002E-2</v>
      </c>
      <c r="DE58" s="5">
        <f t="shared" si="7"/>
        <v>0.46644130301167791</v>
      </c>
      <c r="DF58" s="5">
        <f t="shared" si="8"/>
        <v>0.77390334572490704</v>
      </c>
      <c r="DG58" s="26">
        <v>27</v>
      </c>
      <c r="DH58" s="26">
        <v>44</v>
      </c>
      <c r="DI58" s="26">
        <v>3</v>
      </c>
      <c r="DJ58" s="16">
        <v>30</v>
      </c>
      <c r="DK58" s="16">
        <v>41</v>
      </c>
      <c r="DL58" s="16">
        <v>31</v>
      </c>
      <c r="DM58">
        <v>80</v>
      </c>
      <c r="DN58">
        <v>174</v>
      </c>
      <c r="DO58">
        <v>18</v>
      </c>
      <c r="DP58">
        <v>503</v>
      </c>
      <c r="DQ58">
        <v>67</v>
      </c>
      <c r="DR58" s="3">
        <v>237</v>
      </c>
      <c r="DS58" s="2">
        <v>133</v>
      </c>
      <c r="DT58" s="2">
        <v>715</v>
      </c>
      <c r="DU58" s="2">
        <v>184</v>
      </c>
      <c r="DV58" s="2">
        <v>86</v>
      </c>
      <c r="DW58" s="4">
        <v>8</v>
      </c>
      <c r="DX58" s="4">
        <v>72</v>
      </c>
      <c r="DY58" s="2">
        <v>0</v>
      </c>
      <c r="DZ58" s="2">
        <v>37</v>
      </c>
      <c r="EA58" s="2">
        <v>56</v>
      </c>
      <c r="EB58" s="2">
        <v>9</v>
      </c>
      <c r="EC58" s="2">
        <v>24</v>
      </c>
      <c r="ED58" s="2">
        <v>15</v>
      </c>
      <c r="EE58" s="2">
        <v>40</v>
      </c>
      <c r="EF58" s="2">
        <v>14</v>
      </c>
      <c r="EG58" s="2">
        <v>63</v>
      </c>
      <c r="EH58" s="2">
        <v>49</v>
      </c>
      <c r="EI58" s="2">
        <v>28</v>
      </c>
      <c r="EJ58" s="2">
        <v>33</v>
      </c>
      <c r="EK58" s="2">
        <v>64</v>
      </c>
      <c r="EL58" s="2">
        <v>8</v>
      </c>
      <c r="EM58" s="2">
        <v>0</v>
      </c>
      <c r="EN58" s="2">
        <v>9</v>
      </c>
      <c r="EO58" s="2">
        <v>0</v>
      </c>
      <c r="EP58" s="5">
        <f t="shared" si="9"/>
        <v>-0.38636363636363635</v>
      </c>
      <c r="EQ58" s="5">
        <f t="shared" si="10"/>
        <v>-0.12903225806451613</v>
      </c>
      <c r="ER58" s="5">
        <f t="shared" si="11"/>
        <v>-0.59701492537313428</v>
      </c>
      <c r="ES58" s="26">
        <v>12</v>
      </c>
      <c r="ET58" s="26">
        <v>5</v>
      </c>
      <c r="EU58" s="26">
        <v>2</v>
      </c>
      <c r="EV58" s="16">
        <v>8</v>
      </c>
      <c r="EW58" s="16">
        <v>11</v>
      </c>
      <c r="EX58" s="16">
        <v>15</v>
      </c>
      <c r="EY58">
        <v>10</v>
      </c>
      <c r="EZ58">
        <v>15</v>
      </c>
      <c r="FA58">
        <v>15</v>
      </c>
      <c r="FB58">
        <v>4</v>
      </c>
      <c r="FC58">
        <v>10</v>
      </c>
      <c r="FD58" s="3">
        <v>8</v>
      </c>
      <c r="FE58" s="2">
        <v>8</v>
      </c>
      <c r="FF58" s="2">
        <v>6</v>
      </c>
      <c r="FG58" s="5">
        <f t="shared" si="12"/>
        <v>1.4</v>
      </c>
      <c r="FH58" s="5">
        <f t="shared" si="13"/>
        <v>-0.2</v>
      </c>
      <c r="FI58" s="5">
        <f t="shared" si="14"/>
        <v>0.2</v>
      </c>
      <c r="FJ58" s="31">
        <v>479949</v>
      </c>
      <c r="FK58" s="26">
        <v>439900</v>
      </c>
      <c r="FL58" s="26">
        <v>384950</v>
      </c>
      <c r="FM58" s="17">
        <v>470000</v>
      </c>
      <c r="FN58" s="17">
        <v>439900</v>
      </c>
      <c r="FO58" s="17">
        <v>349900</v>
      </c>
      <c r="FP58">
        <v>332000</v>
      </c>
      <c r="FQ58">
        <v>330000</v>
      </c>
      <c r="FR58">
        <v>279900</v>
      </c>
      <c r="FS58">
        <v>344400</v>
      </c>
      <c r="FT58">
        <v>243010</v>
      </c>
      <c r="FU58">
        <v>234900</v>
      </c>
      <c r="FV58" s="2">
        <v>179500</v>
      </c>
      <c r="FW58" s="2">
        <v>187883</v>
      </c>
      <c r="FX58" s="5">
        <f t="shared" si="15"/>
        <v>9.1041145714935212E-2</v>
      </c>
      <c r="FY58" s="5">
        <f t="shared" si="16"/>
        <v>0.37167476421834811</v>
      </c>
      <c r="FZ58" s="5">
        <f t="shared" si="17"/>
        <v>0.97501748899222251</v>
      </c>
      <c r="GA58" s="31">
        <v>486760</v>
      </c>
      <c r="GB58" s="26">
        <v>453425</v>
      </c>
      <c r="GC58" s="26">
        <v>335000</v>
      </c>
      <c r="GD58" s="17">
        <v>481950</v>
      </c>
      <c r="GE58" s="17">
        <v>404250</v>
      </c>
      <c r="GF58" s="17">
        <v>326980</v>
      </c>
      <c r="GG58">
        <v>274760</v>
      </c>
      <c r="GH58">
        <v>371960</v>
      </c>
      <c r="GI58">
        <v>283339</v>
      </c>
      <c r="GJ58">
        <v>323950</v>
      </c>
      <c r="GK58">
        <v>281700</v>
      </c>
      <c r="GL58" s="3">
        <v>259900</v>
      </c>
      <c r="GM58" s="2">
        <v>209833</v>
      </c>
      <c r="GN58" s="2">
        <v>254750</v>
      </c>
      <c r="GO58" s="5">
        <f t="shared" si="18"/>
        <v>7.3518222418261017E-2</v>
      </c>
      <c r="GP58" s="20">
        <f t="shared" si="19"/>
        <v>0.48865374028992598</v>
      </c>
      <c r="GQ58" s="20">
        <f t="shared" si="20"/>
        <v>0.72793752218672347</v>
      </c>
    </row>
    <row r="59" spans="1:199" ht="12.75" customHeight="1" x14ac:dyDescent="0.25">
      <c r="A59" s="2">
        <v>8057</v>
      </c>
      <c r="B59" s="12" t="s">
        <v>170</v>
      </c>
      <c r="C59" s="26">
        <v>1</v>
      </c>
      <c r="D59" s="26">
        <v>4</v>
      </c>
      <c r="E59" s="26">
        <v>4</v>
      </c>
      <c r="F59" s="16">
        <v>4</v>
      </c>
      <c r="G59" s="16">
        <v>9</v>
      </c>
      <c r="H59" s="16">
        <v>5</v>
      </c>
      <c r="I59">
        <v>3</v>
      </c>
      <c r="J59">
        <v>3</v>
      </c>
      <c r="K59">
        <v>13</v>
      </c>
      <c r="L59">
        <v>8</v>
      </c>
      <c r="M59">
        <v>9</v>
      </c>
      <c r="N59">
        <v>7</v>
      </c>
      <c r="O59" s="2">
        <v>8</v>
      </c>
      <c r="P59" s="2">
        <v>3</v>
      </c>
      <c r="Q59" s="2">
        <v>8</v>
      </c>
      <c r="R59" s="2">
        <v>4</v>
      </c>
      <c r="S59" s="2">
        <v>5</v>
      </c>
      <c r="T59" s="4">
        <v>1</v>
      </c>
      <c r="U59" s="2">
        <v>3</v>
      </c>
      <c r="V59" s="2">
        <v>9</v>
      </c>
      <c r="W59" s="2">
        <v>8</v>
      </c>
      <c r="X59" s="2">
        <v>9</v>
      </c>
      <c r="Y59" s="2">
        <v>6</v>
      </c>
      <c r="Z59" s="2">
        <v>8</v>
      </c>
      <c r="AA59" s="2">
        <v>17</v>
      </c>
      <c r="AB59" s="2">
        <v>16</v>
      </c>
      <c r="AC59" s="2">
        <v>13</v>
      </c>
      <c r="AD59" s="2">
        <v>13</v>
      </c>
      <c r="AE59" s="2">
        <v>11</v>
      </c>
      <c r="AF59" s="2">
        <v>12</v>
      </c>
      <c r="AG59" s="2">
        <v>7</v>
      </c>
      <c r="AH59" s="2">
        <v>7</v>
      </c>
      <c r="AI59" s="2">
        <v>6</v>
      </c>
      <c r="AJ59" s="2">
        <v>5</v>
      </c>
      <c r="AK59" s="2">
        <v>0</v>
      </c>
      <c r="AL59" s="5">
        <f t="shared" si="0"/>
        <v>-0.75</v>
      </c>
      <c r="AM59" s="5">
        <f t="shared" si="1"/>
        <v>-0.8</v>
      </c>
      <c r="AN59" s="5">
        <f t="shared" si="2"/>
        <v>-0.88888888888888884</v>
      </c>
      <c r="AO59" s="31">
        <v>496000</v>
      </c>
      <c r="AP59" s="26">
        <v>432500</v>
      </c>
      <c r="AQ59" s="26">
        <v>405250</v>
      </c>
      <c r="AR59" s="17">
        <v>364500</v>
      </c>
      <c r="AS59" s="17">
        <v>415000</v>
      </c>
      <c r="AT59" s="17">
        <v>334000</v>
      </c>
      <c r="AU59">
        <v>290500</v>
      </c>
      <c r="AV59">
        <v>240000</v>
      </c>
      <c r="AW59">
        <v>285000</v>
      </c>
      <c r="AX59">
        <v>202500</v>
      </c>
      <c r="AY59" s="8">
        <v>251000</v>
      </c>
      <c r="AZ59" s="8">
        <v>200000</v>
      </c>
      <c r="BA59" s="2">
        <v>187000</v>
      </c>
      <c r="BB59" s="2">
        <v>186000</v>
      </c>
      <c r="BC59" s="2">
        <v>155750</v>
      </c>
      <c r="BD59" s="2">
        <v>187500</v>
      </c>
      <c r="BE59" s="4">
        <v>210900</v>
      </c>
      <c r="BF59" s="4">
        <v>320000</v>
      </c>
      <c r="BG59" s="2">
        <v>190000</v>
      </c>
      <c r="BH59" s="2">
        <v>349000</v>
      </c>
      <c r="BI59" s="2">
        <v>354000</v>
      </c>
      <c r="BJ59" s="2">
        <v>342000</v>
      </c>
      <c r="BK59" s="2">
        <v>273050</v>
      </c>
      <c r="BL59" s="2">
        <v>247500</v>
      </c>
      <c r="BM59" s="2">
        <v>236500</v>
      </c>
      <c r="BN59" s="2">
        <v>206250</v>
      </c>
      <c r="BO59" s="2">
        <v>185000</v>
      </c>
      <c r="BP59" s="2">
        <v>158250</v>
      </c>
      <c r="BQ59" s="2">
        <v>165000</v>
      </c>
      <c r="BR59" s="2">
        <v>162000</v>
      </c>
      <c r="BS59" s="5">
        <f t="shared" si="3"/>
        <v>0.14682080924855492</v>
      </c>
      <c r="BT59" s="5">
        <f t="shared" si="4"/>
        <v>0.48502994011976047</v>
      </c>
      <c r="BU59" s="5">
        <f t="shared" si="5"/>
        <v>0.9760956175298805</v>
      </c>
      <c r="BV59" s="31">
        <v>496000</v>
      </c>
      <c r="BW59" s="26">
        <v>435000</v>
      </c>
      <c r="BX59" s="26">
        <v>425125</v>
      </c>
      <c r="BY59" s="17">
        <v>382750</v>
      </c>
      <c r="BZ59" s="17">
        <v>417555</v>
      </c>
      <c r="CA59" s="17">
        <v>339800</v>
      </c>
      <c r="CB59">
        <v>290500</v>
      </c>
      <c r="CC59">
        <v>301333</v>
      </c>
      <c r="CD59">
        <v>275525</v>
      </c>
      <c r="CE59">
        <v>189000</v>
      </c>
      <c r="CF59">
        <v>238111</v>
      </c>
      <c r="CG59" s="2">
        <v>173125</v>
      </c>
      <c r="CH59" s="2">
        <v>198833</v>
      </c>
      <c r="CI59" s="2">
        <v>140649</v>
      </c>
      <c r="CJ59" s="2">
        <v>193250</v>
      </c>
      <c r="CK59" s="4">
        <v>204580</v>
      </c>
      <c r="CL59" s="4">
        <v>320000</v>
      </c>
      <c r="CM59" s="2">
        <v>240000</v>
      </c>
      <c r="CN59" s="2">
        <v>356533</v>
      </c>
      <c r="CO59" s="2">
        <v>348375</v>
      </c>
      <c r="CP59" s="2">
        <v>333722</v>
      </c>
      <c r="CQ59" s="2">
        <v>270666</v>
      </c>
      <c r="CR59" s="2">
        <v>245737</v>
      </c>
      <c r="CS59" s="2">
        <v>238064</v>
      </c>
      <c r="CT59" s="2">
        <v>208125</v>
      </c>
      <c r="CU59" s="2">
        <v>193207</v>
      </c>
      <c r="CV59" s="2">
        <v>155942</v>
      </c>
      <c r="CW59" s="2">
        <v>155272</v>
      </c>
      <c r="CX59" s="2">
        <v>162583</v>
      </c>
      <c r="CY59" s="2">
        <v>158628</v>
      </c>
      <c r="CZ59" s="2">
        <v>161785</v>
      </c>
      <c r="DA59" s="2">
        <v>188166</v>
      </c>
      <c r="DB59" s="2">
        <v>169800</v>
      </c>
      <c r="DC59" s="2">
        <v>0</v>
      </c>
      <c r="DD59" s="5">
        <f t="shared" si="6"/>
        <v>0.14022988505747128</v>
      </c>
      <c r="DE59" s="5">
        <f t="shared" si="7"/>
        <v>0.45968216597998823</v>
      </c>
      <c r="DF59" s="5">
        <f t="shared" si="8"/>
        <v>1.0830621012888946</v>
      </c>
      <c r="DG59" s="26">
        <v>9</v>
      </c>
      <c r="DH59" s="26">
        <v>17</v>
      </c>
      <c r="DI59" s="26">
        <v>29</v>
      </c>
      <c r="DJ59" s="16">
        <v>26</v>
      </c>
      <c r="DK59" s="16">
        <v>12</v>
      </c>
      <c r="DL59" s="16">
        <v>130</v>
      </c>
      <c r="DM59">
        <v>39</v>
      </c>
      <c r="DN59">
        <v>43</v>
      </c>
      <c r="DO59">
        <v>33</v>
      </c>
      <c r="DP59">
        <v>62</v>
      </c>
      <c r="DQ59">
        <v>25</v>
      </c>
      <c r="DR59" s="3">
        <v>30</v>
      </c>
      <c r="DS59" s="2">
        <v>305</v>
      </c>
      <c r="DT59" s="2">
        <v>35</v>
      </c>
      <c r="DU59" s="2">
        <v>191</v>
      </c>
      <c r="DV59" s="2">
        <v>24</v>
      </c>
      <c r="DW59" s="4">
        <v>350</v>
      </c>
      <c r="DX59" s="4">
        <v>237</v>
      </c>
      <c r="DY59" s="2">
        <v>62</v>
      </c>
      <c r="DZ59" s="2">
        <v>124</v>
      </c>
      <c r="EA59" s="2">
        <v>41</v>
      </c>
      <c r="EB59" s="2">
        <v>73</v>
      </c>
      <c r="EC59" s="2">
        <v>14</v>
      </c>
      <c r="ED59" s="2">
        <v>13</v>
      </c>
      <c r="EE59" s="2">
        <v>18</v>
      </c>
      <c r="EF59" s="2">
        <v>16</v>
      </c>
      <c r="EG59" s="2">
        <v>35</v>
      </c>
      <c r="EH59" s="2">
        <v>37</v>
      </c>
      <c r="EI59" s="2">
        <v>74</v>
      </c>
      <c r="EJ59" s="2">
        <v>48</v>
      </c>
      <c r="EK59" s="2">
        <v>40</v>
      </c>
      <c r="EL59" s="2">
        <v>30</v>
      </c>
      <c r="EM59" s="2">
        <v>41</v>
      </c>
      <c r="EN59" s="2">
        <v>32</v>
      </c>
      <c r="EO59" s="2">
        <v>0</v>
      </c>
      <c r="EP59" s="5">
        <f t="shared" si="9"/>
        <v>-0.47058823529411764</v>
      </c>
      <c r="EQ59" s="5">
        <f t="shared" si="10"/>
        <v>-0.93076923076923079</v>
      </c>
      <c r="ER59" s="5">
        <f t="shared" si="11"/>
        <v>-0.64</v>
      </c>
      <c r="ES59" s="26">
        <v>2</v>
      </c>
      <c r="ET59" s="26">
        <v>3</v>
      </c>
      <c r="EU59" s="26">
        <v>8</v>
      </c>
      <c r="EV59" s="16">
        <v>6</v>
      </c>
      <c r="EW59" s="16">
        <v>14</v>
      </c>
      <c r="EX59" s="16">
        <v>9</v>
      </c>
      <c r="EY59">
        <v>7</v>
      </c>
      <c r="EZ59">
        <v>7</v>
      </c>
      <c r="FA59">
        <v>9</v>
      </c>
      <c r="FB59">
        <v>11</v>
      </c>
      <c r="FC59">
        <v>14</v>
      </c>
      <c r="FD59" s="3">
        <v>12</v>
      </c>
      <c r="FE59" s="2">
        <v>12</v>
      </c>
      <c r="FF59" s="2">
        <v>6</v>
      </c>
      <c r="FG59" s="5">
        <f t="shared" si="12"/>
        <v>-0.33333333333333331</v>
      </c>
      <c r="FH59" s="5">
        <f t="shared" si="13"/>
        <v>-0.77777777777777779</v>
      </c>
      <c r="FI59" s="5">
        <f t="shared" si="14"/>
        <v>-0.8571428571428571</v>
      </c>
      <c r="FJ59" s="31">
        <v>569000</v>
      </c>
      <c r="FK59" s="26">
        <v>489900</v>
      </c>
      <c r="FL59" s="26">
        <v>384500</v>
      </c>
      <c r="FM59" s="17">
        <v>402400</v>
      </c>
      <c r="FN59" s="17">
        <v>370000</v>
      </c>
      <c r="FO59" s="17">
        <v>349900</v>
      </c>
      <c r="FP59">
        <v>339000</v>
      </c>
      <c r="FQ59">
        <v>275010</v>
      </c>
      <c r="FR59">
        <v>249900</v>
      </c>
      <c r="FS59">
        <v>249900</v>
      </c>
      <c r="FT59">
        <v>249450</v>
      </c>
      <c r="FU59">
        <v>217500</v>
      </c>
      <c r="FV59" s="2">
        <v>236200</v>
      </c>
      <c r="FW59" s="2">
        <v>179900</v>
      </c>
      <c r="FX59" s="5">
        <f t="shared" si="15"/>
        <v>0.1614615227597469</v>
      </c>
      <c r="FY59" s="5">
        <f t="shared" si="16"/>
        <v>0.62617890825950273</v>
      </c>
      <c r="FZ59" s="5">
        <f t="shared" si="17"/>
        <v>1.2810182401282821</v>
      </c>
      <c r="GA59" s="31">
        <v>470000</v>
      </c>
      <c r="GB59" s="26">
        <v>434450</v>
      </c>
      <c r="GC59" s="26">
        <v>420950</v>
      </c>
      <c r="GD59" s="17">
        <v>377200</v>
      </c>
      <c r="GE59" s="17">
        <v>407622</v>
      </c>
      <c r="GF59" s="17">
        <v>365580</v>
      </c>
      <c r="GG59">
        <v>286300</v>
      </c>
      <c r="GH59">
        <v>306233</v>
      </c>
      <c r="GI59">
        <v>283523</v>
      </c>
      <c r="GJ59">
        <v>202212</v>
      </c>
      <c r="GK59">
        <v>245805</v>
      </c>
      <c r="GL59" s="3">
        <v>211571</v>
      </c>
      <c r="GM59" s="2">
        <v>185415</v>
      </c>
      <c r="GN59" s="2">
        <v>211300</v>
      </c>
      <c r="GO59" s="5">
        <f t="shared" si="18"/>
        <v>8.1827598112556105E-2</v>
      </c>
      <c r="GP59" s="20">
        <f t="shared" si="19"/>
        <v>0.28562831664751903</v>
      </c>
      <c r="GQ59" s="20">
        <f t="shared" si="20"/>
        <v>0.91208478265291593</v>
      </c>
    </row>
    <row r="60" spans="1:199" ht="12.75" customHeight="1" x14ac:dyDescent="0.25">
      <c r="A60" s="2">
        <v>8058</v>
      </c>
      <c r="B60" s="12" t="s">
        <v>171</v>
      </c>
      <c r="C60" s="26">
        <v>25</v>
      </c>
      <c r="D60" s="26">
        <v>24</v>
      </c>
      <c r="E60" s="26">
        <v>22</v>
      </c>
      <c r="F60" s="16">
        <v>36</v>
      </c>
      <c r="G60" s="16">
        <v>33</v>
      </c>
      <c r="H60" s="16">
        <v>18</v>
      </c>
      <c r="I60">
        <v>31</v>
      </c>
      <c r="J60">
        <v>31</v>
      </c>
      <c r="K60">
        <v>34</v>
      </c>
      <c r="L60">
        <v>34</v>
      </c>
      <c r="M60">
        <v>25</v>
      </c>
      <c r="N60">
        <v>28</v>
      </c>
      <c r="O60" s="2">
        <v>38</v>
      </c>
      <c r="P60" s="2">
        <v>33</v>
      </c>
      <c r="Q60" s="2">
        <v>32</v>
      </c>
      <c r="R60" s="2">
        <v>36</v>
      </c>
      <c r="S60" s="2">
        <v>29</v>
      </c>
      <c r="T60" s="4">
        <v>24</v>
      </c>
      <c r="U60" s="2">
        <v>18</v>
      </c>
      <c r="V60" s="2">
        <v>41</v>
      </c>
      <c r="W60" s="2">
        <v>58</v>
      </c>
      <c r="X60" s="2">
        <v>63</v>
      </c>
      <c r="Y60" s="2">
        <v>53</v>
      </c>
      <c r="Z60" s="2">
        <v>49</v>
      </c>
      <c r="AA60" s="2">
        <v>46</v>
      </c>
      <c r="AB60" s="2">
        <v>58</v>
      </c>
      <c r="AC60" s="2">
        <v>60</v>
      </c>
      <c r="AD60" s="2">
        <v>50</v>
      </c>
      <c r="AE60" s="2">
        <v>52</v>
      </c>
      <c r="AF60" s="2">
        <v>54</v>
      </c>
      <c r="AG60" s="2">
        <v>80</v>
      </c>
      <c r="AH60" s="2">
        <v>50</v>
      </c>
      <c r="AI60" s="2">
        <v>70</v>
      </c>
      <c r="AJ60" s="2">
        <v>42</v>
      </c>
      <c r="AK60" s="2">
        <v>2</v>
      </c>
      <c r="AL60" s="5">
        <f t="shared" si="0"/>
        <v>4.1666666666666664E-2</v>
      </c>
      <c r="AM60" s="5">
        <f t="shared" si="1"/>
        <v>0.3888888888888889</v>
      </c>
      <c r="AN60" s="5">
        <f t="shared" si="2"/>
        <v>0</v>
      </c>
      <c r="AO60" s="31">
        <v>410000</v>
      </c>
      <c r="AP60" s="26">
        <v>369000</v>
      </c>
      <c r="AQ60" s="26">
        <v>306000</v>
      </c>
      <c r="AR60" s="17">
        <v>309500</v>
      </c>
      <c r="AS60" s="17">
        <v>268000</v>
      </c>
      <c r="AT60" s="17">
        <v>267500</v>
      </c>
      <c r="AU60">
        <v>224000</v>
      </c>
      <c r="AV60">
        <v>177000</v>
      </c>
      <c r="AW60">
        <v>176500</v>
      </c>
      <c r="AX60">
        <v>160500</v>
      </c>
      <c r="AY60" s="8">
        <v>160000</v>
      </c>
      <c r="AZ60" s="8">
        <v>134250</v>
      </c>
      <c r="BA60" s="2">
        <v>92450</v>
      </c>
      <c r="BB60" s="2">
        <v>110000</v>
      </c>
      <c r="BC60" s="2">
        <v>86500</v>
      </c>
      <c r="BD60" s="2">
        <v>107250</v>
      </c>
      <c r="BE60" s="4">
        <v>112000</v>
      </c>
      <c r="BF60" s="4">
        <v>182000</v>
      </c>
      <c r="BG60" s="2">
        <v>266000</v>
      </c>
      <c r="BH60" s="2">
        <v>300000</v>
      </c>
      <c r="BI60" s="2">
        <v>282000</v>
      </c>
      <c r="BJ60" s="2">
        <v>240000</v>
      </c>
      <c r="BK60" s="2">
        <v>211000</v>
      </c>
      <c r="BL60" s="2">
        <v>185000</v>
      </c>
      <c r="BM60" s="2">
        <v>169450</v>
      </c>
      <c r="BN60" s="2">
        <v>138134</v>
      </c>
      <c r="BO60" s="2">
        <v>143500</v>
      </c>
      <c r="BP60" s="2">
        <v>131250</v>
      </c>
      <c r="BQ60" s="2">
        <v>121000</v>
      </c>
      <c r="BR60" s="2">
        <v>130000</v>
      </c>
      <c r="BS60" s="5">
        <f t="shared" si="3"/>
        <v>0.1111111111111111</v>
      </c>
      <c r="BT60" s="5">
        <f t="shared" si="4"/>
        <v>0.53271028037383172</v>
      </c>
      <c r="BU60" s="5">
        <f t="shared" si="5"/>
        <v>1.5625</v>
      </c>
      <c r="BV60" s="31">
        <v>382225</v>
      </c>
      <c r="BW60" s="26">
        <v>370208</v>
      </c>
      <c r="BX60" s="26">
        <v>286164</v>
      </c>
      <c r="BY60" s="17">
        <v>302936</v>
      </c>
      <c r="BZ60" s="17">
        <v>295893</v>
      </c>
      <c r="CA60" s="17">
        <v>274923</v>
      </c>
      <c r="CB60">
        <v>225548</v>
      </c>
      <c r="CC60">
        <v>190953</v>
      </c>
      <c r="CD60">
        <v>178824</v>
      </c>
      <c r="CE60">
        <v>166877</v>
      </c>
      <c r="CF60">
        <v>152287</v>
      </c>
      <c r="CG60" s="2">
        <v>102684</v>
      </c>
      <c r="CH60" s="2">
        <v>111475</v>
      </c>
      <c r="CI60" s="2">
        <v>97626</v>
      </c>
      <c r="CJ60" s="2">
        <v>107083</v>
      </c>
      <c r="CK60" s="4">
        <v>123043</v>
      </c>
      <c r="CL60" s="4">
        <v>178204</v>
      </c>
      <c r="CM60" s="2">
        <v>269855</v>
      </c>
      <c r="CN60" s="2">
        <v>288737</v>
      </c>
      <c r="CO60" s="2">
        <v>283316</v>
      </c>
      <c r="CP60" s="2">
        <v>247790</v>
      </c>
      <c r="CQ60" s="2">
        <v>213999</v>
      </c>
      <c r="CR60" s="2">
        <v>188226</v>
      </c>
      <c r="CS60" s="2">
        <v>166475</v>
      </c>
      <c r="CT60" s="2">
        <v>140520</v>
      </c>
      <c r="CU60" s="2">
        <v>140235</v>
      </c>
      <c r="CV60" s="2">
        <v>130643</v>
      </c>
      <c r="CW60" s="2">
        <v>127082</v>
      </c>
      <c r="CX60" s="2">
        <v>125012</v>
      </c>
      <c r="CY60" s="2">
        <v>121659</v>
      </c>
      <c r="CZ60" s="2">
        <v>116424</v>
      </c>
      <c r="DA60" s="2">
        <v>105248</v>
      </c>
      <c r="DB60" s="2">
        <v>105411</v>
      </c>
      <c r="DC60" s="2">
        <v>110200</v>
      </c>
      <c r="DD60" s="5">
        <f t="shared" si="6"/>
        <v>3.2460130521220501E-2</v>
      </c>
      <c r="DE60" s="5">
        <f t="shared" si="7"/>
        <v>0.390298374453938</v>
      </c>
      <c r="DF60" s="5">
        <f t="shared" si="8"/>
        <v>1.5098990721466705</v>
      </c>
      <c r="DG60" s="26">
        <v>30</v>
      </c>
      <c r="DH60" s="26">
        <v>33</v>
      </c>
      <c r="DI60" s="26">
        <v>100</v>
      </c>
      <c r="DJ60" s="16">
        <v>75</v>
      </c>
      <c r="DK60" s="16">
        <v>36</v>
      </c>
      <c r="DL60" s="16">
        <v>83</v>
      </c>
      <c r="DM60">
        <v>47</v>
      </c>
      <c r="DN60">
        <v>38</v>
      </c>
      <c r="DO60">
        <v>49</v>
      </c>
      <c r="DP60">
        <v>162</v>
      </c>
      <c r="DQ60">
        <v>54</v>
      </c>
      <c r="DR60" s="3">
        <v>159</v>
      </c>
      <c r="DS60" s="2">
        <v>100</v>
      </c>
      <c r="DT60" s="2">
        <v>114</v>
      </c>
      <c r="DU60" s="2">
        <v>97</v>
      </c>
      <c r="DV60" s="2">
        <v>114</v>
      </c>
      <c r="DW60" s="4">
        <v>96</v>
      </c>
      <c r="DX60" s="4">
        <v>162</v>
      </c>
      <c r="DY60" s="2">
        <v>137</v>
      </c>
      <c r="DZ60" s="2">
        <v>98</v>
      </c>
      <c r="EA60" s="2">
        <v>51</v>
      </c>
      <c r="EB60" s="2">
        <v>33</v>
      </c>
      <c r="EC60" s="2">
        <v>24</v>
      </c>
      <c r="ED60" s="2">
        <v>30</v>
      </c>
      <c r="EE60" s="2">
        <v>17</v>
      </c>
      <c r="EF60" s="2">
        <v>27</v>
      </c>
      <c r="EG60" s="2">
        <v>30</v>
      </c>
      <c r="EH60" s="2">
        <v>42</v>
      </c>
      <c r="EI60" s="2">
        <v>43</v>
      </c>
      <c r="EJ60" s="2">
        <v>36</v>
      </c>
      <c r="EK60" s="2">
        <v>54</v>
      </c>
      <c r="EL60" s="2">
        <v>40</v>
      </c>
      <c r="EM60" s="2">
        <v>35</v>
      </c>
      <c r="EN60" s="2">
        <v>39</v>
      </c>
      <c r="EO60" s="2">
        <v>48</v>
      </c>
      <c r="EP60" s="5">
        <f t="shared" si="9"/>
        <v>-9.0909090909090912E-2</v>
      </c>
      <c r="EQ60" s="5">
        <f t="shared" si="10"/>
        <v>-0.63855421686746983</v>
      </c>
      <c r="ER60" s="5">
        <f t="shared" si="11"/>
        <v>-0.44444444444444442</v>
      </c>
      <c r="ES60" s="26">
        <v>31</v>
      </c>
      <c r="ET60" s="26">
        <v>30</v>
      </c>
      <c r="EU60" s="26">
        <v>30</v>
      </c>
      <c r="EV60" s="16">
        <v>41</v>
      </c>
      <c r="EW60" s="16">
        <v>73</v>
      </c>
      <c r="EX60" s="16">
        <v>32</v>
      </c>
      <c r="EY60">
        <v>60</v>
      </c>
      <c r="EZ60">
        <v>58</v>
      </c>
      <c r="FA60">
        <v>67</v>
      </c>
      <c r="FB60">
        <v>50</v>
      </c>
      <c r="FC60">
        <v>62</v>
      </c>
      <c r="FD60" s="3">
        <v>45</v>
      </c>
      <c r="FE60" s="2">
        <v>39</v>
      </c>
      <c r="FF60" s="2">
        <v>68</v>
      </c>
      <c r="FG60" s="5">
        <f t="shared" si="12"/>
        <v>3.3333333333333333E-2</v>
      </c>
      <c r="FH60" s="5">
        <f t="shared" si="13"/>
        <v>-3.125E-2</v>
      </c>
      <c r="FI60" s="5">
        <f t="shared" si="14"/>
        <v>-0.5</v>
      </c>
      <c r="FJ60" s="31">
        <v>429000</v>
      </c>
      <c r="FK60" s="26">
        <v>344950</v>
      </c>
      <c r="FL60" s="26">
        <v>345000</v>
      </c>
      <c r="FM60" s="17">
        <v>309500</v>
      </c>
      <c r="FN60" s="17">
        <v>314900</v>
      </c>
      <c r="FO60" s="17">
        <v>279900</v>
      </c>
      <c r="FP60">
        <v>222500</v>
      </c>
      <c r="FQ60">
        <v>219500</v>
      </c>
      <c r="FR60">
        <v>195000</v>
      </c>
      <c r="FS60">
        <v>194900</v>
      </c>
      <c r="FT60">
        <v>179900</v>
      </c>
      <c r="FU60">
        <v>139949</v>
      </c>
      <c r="FV60" s="2">
        <v>124900</v>
      </c>
      <c r="FW60" s="2">
        <v>110450</v>
      </c>
      <c r="FX60" s="5">
        <f t="shared" si="15"/>
        <v>0.24365850123206262</v>
      </c>
      <c r="FY60" s="5">
        <f t="shared" si="16"/>
        <v>0.53269024651661312</v>
      </c>
      <c r="FZ60" s="5">
        <f t="shared" si="17"/>
        <v>1.3846581434130072</v>
      </c>
      <c r="GA60" s="31">
        <v>380436</v>
      </c>
      <c r="GB60" s="26">
        <v>365258</v>
      </c>
      <c r="GC60" s="26">
        <v>293632</v>
      </c>
      <c r="GD60" s="17">
        <v>306833</v>
      </c>
      <c r="GE60" s="17">
        <v>292678</v>
      </c>
      <c r="GF60" s="17">
        <v>272533</v>
      </c>
      <c r="GG60">
        <v>229558</v>
      </c>
      <c r="GH60">
        <v>195251</v>
      </c>
      <c r="GI60">
        <v>180485</v>
      </c>
      <c r="GJ60">
        <v>168235</v>
      </c>
      <c r="GK60">
        <v>152834</v>
      </c>
      <c r="GL60" s="3">
        <v>136017</v>
      </c>
      <c r="GM60" s="2">
        <v>101718</v>
      </c>
      <c r="GN60" s="2">
        <v>121770</v>
      </c>
      <c r="GO60" s="5">
        <f t="shared" si="18"/>
        <v>4.1554189093736482E-2</v>
      </c>
      <c r="GP60" s="20">
        <f t="shared" si="19"/>
        <v>0.39592636488058325</v>
      </c>
      <c r="GQ60" s="20">
        <f t="shared" si="20"/>
        <v>1.4892105159846631</v>
      </c>
    </row>
    <row r="61" spans="1:199" ht="12.75" customHeight="1" x14ac:dyDescent="0.25">
      <c r="A61" s="2">
        <v>8059</v>
      </c>
      <c r="B61" s="12" t="s">
        <v>172</v>
      </c>
      <c r="C61" s="26">
        <v>13</v>
      </c>
      <c r="D61" s="26">
        <v>9</v>
      </c>
      <c r="E61" s="26">
        <v>7</v>
      </c>
      <c r="F61" s="16">
        <v>7</v>
      </c>
      <c r="G61" s="16">
        <v>12</v>
      </c>
      <c r="H61" s="16">
        <v>4</v>
      </c>
      <c r="I61">
        <v>9</v>
      </c>
      <c r="J61">
        <v>17</v>
      </c>
      <c r="K61">
        <v>15</v>
      </c>
      <c r="L61">
        <v>12</v>
      </c>
      <c r="M61">
        <v>7</v>
      </c>
      <c r="N61">
        <v>9</v>
      </c>
      <c r="O61" s="2">
        <v>15</v>
      </c>
      <c r="P61" s="2">
        <v>4</v>
      </c>
      <c r="Q61" s="2">
        <v>6</v>
      </c>
      <c r="R61" s="2">
        <v>8</v>
      </c>
      <c r="S61" s="2">
        <v>6</v>
      </c>
      <c r="T61" s="4">
        <v>7</v>
      </c>
      <c r="U61" s="2">
        <v>4</v>
      </c>
      <c r="V61" s="2">
        <v>10</v>
      </c>
      <c r="W61" s="2">
        <v>15</v>
      </c>
      <c r="X61" s="2">
        <v>9</v>
      </c>
      <c r="Y61" s="2">
        <v>8</v>
      </c>
      <c r="Z61" s="2">
        <v>6</v>
      </c>
      <c r="AA61" s="2">
        <v>17</v>
      </c>
      <c r="AB61" s="2">
        <v>13</v>
      </c>
      <c r="AC61" s="2">
        <v>7</v>
      </c>
      <c r="AD61" s="2">
        <v>11</v>
      </c>
      <c r="AE61" s="2">
        <v>9</v>
      </c>
      <c r="AF61" s="2">
        <v>18</v>
      </c>
      <c r="AG61" s="2">
        <v>12</v>
      </c>
      <c r="AH61" s="2">
        <v>6</v>
      </c>
      <c r="AI61" s="2">
        <v>13</v>
      </c>
      <c r="AJ61" s="2">
        <v>6</v>
      </c>
      <c r="AK61" s="2">
        <v>0</v>
      </c>
      <c r="AL61" s="5">
        <f t="shared" si="0"/>
        <v>0.44444444444444442</v>
      </c>
      <c r="AM61" s="5">
        <f t="shared" si="1"/>
        <v>2.25</v>
      </c>
      <c r="AN61" s="5">
        <f t="shared" si="2"/>
        <v>0.8571428571428571</v>
      </c>
      <c r="AO61" s="31">
        <v>460500</v>
      </c>
      <c r="AP61" s="26">
        <v>350000</v>
      </c>
      <c r="AQ61" s="26">
        <v>355000</v>
      </c>
      <c r="AR61" s="17">
        <v>449000</v>
      </c>
      <c r="AS61" s="17">
        <v>413250</v>
      </c>
      <c r="AT61" s="17">
        <v>383500</v>
      </c>
      <c r="AU61">
        <v>319000</v>
      </c>
      <c r="AV61">
        <v>290000</v>
      </c>
      <c r="AW61">
        <v>225000</v>
      </c>
      <c r="AX61">
        <v>229950</v>
      </c>
      <c r="AY61" s="8">
        <v>230000</v>
      </c>
      <c r="AZ61" s="8">
        <v>165000</v>
      </c>
      <c r="BA61" s="2">
        <v>150000</v>
      </c>
      <c r="BB61" s="2">
        <v>205000</v>
      </c>
      <c r="BC61" s="2">
        <v>116900</v>
      </c>
      <c r="BD61" s="2">
        <v>149500</v>
      </c>
      <c r="BE61" s="4">
        <v>197500</v>
      </c>
      <c r="BF61" s="4">
        <v>228888</v>
      </c>
      <c r="BG61" s="2">
        <v>312500</v>
      </c>
      <c r="BH61" s="2">
        <v>324000</v>
      </c>
      <c r="BI61" s="2">
        <v>289900</v>
      </c>
      <c r="BJ61" s="2">
        <v>327000</v>
      </c>
      <c r="BK61" s="2">
        <v>237500</v>
      </c>
      <c r="BL61" s="2">
        <v>220000</v>
      </c>
      <c r="BM61" s="2">
        <v>153500</v>
      </c>
      <c r="BN61" s="2">
        <v>145000</v>
      </c>
      <c r="BO61" s="2">
        <v>114000</v>
      </c>
      <c r="BP61" s="2">
        <v>129900</v>
      </c>
      <c r="BQ61" s="2">
        <v>114000</v>
      </c>
      <c r="BR61" s="2">
        <v>119500</v>
      </c>
      <c r="BS61" s="5">
        <f t="shared" si="3"/>
        <v>0.31571428571428573</v>
      </c>
      <c r="BT61" s="5">
        <f t="shared" si="4"/>
        <v>0.20078226857887874</v>
      </c>
      <c r="BU61" s="5">
        <f t="shared" si="5"/>
        <v>1.0021739130434784</v>
      </c>
      <c r="BV61" s="31">
        <v>484500</v>
      </c>
      <c r="BW61" s="26">
        <v>337756</v>
      </c>
      <c r="BX61" s="26">
        <v>384429</v>
      </c>
      <c r="BY61" s="17">
        <v>429142</v>
      </c>
      <c r="BZ61" s="17">
        <v>452762</v>
      </c>
      <c r="CA61" s="17">
        <v>337500</v>
      </c>
      <c r="CB61">
        <v>324611</v>
      </c>
      <c r="CC61">
        <v>299052</v>
      </c>
      <c r="CD61">
        <v>238433</v>
      </c>
      <c r="CE61">
        <v>222377</v>
      </c>
      <c r="CF61">
        <v>222485</v>
      </c>
      <c r="CG61" s="2">
        <v>154887</v>
      </c>
      <c r="CH61" s="2">
        <v>238000</v>
      </c>
      <c r="CI61" s="2">
        <v>138633</v>
      </c>
      <c r="CJ61" s="2">
        <v>143875</v>
      </c>
      <c r="CK61" s="4">
        <v>212666</v>
      </c>
      <c r="CL61" s="4">
        <v>246698</v>
      </c>
      <c r="CM61" s="2">
        <v>322750</v>
      </c>
      <c r="CN61" s="2">
        <v>321200</v>
      </c>
      <c r="CO61" s="2">
        <v>292506</v>
      </c>
      <c r="CP61" s="2">
        <v>315822</v>
      </c>
      <c r="CQ61" s="2">
        <v>242562</v>
      </c>
      <c r="CR61" s="2">
        <v>221333</v>
      </c>
      <c r="CS61" s="2">
        <v>155405</v>
      </c>
      <c r="CT61" s="2">
        <v>141907</v>
      </c>
      <c r="CU61" s="2">
        <v>115071</v>
      </c>
      <c r="CV61" s="2">
        <v>127127</v>
      </c>
      <c r="CW61" s="2">
        <v>110188</v>
      </c>
      <c r="CX61" s="2">
        <v>117083</v>
      </c>
      <c r="CY61" s="2">
        <v>115833</v>
      </c>
      <c r="CZ61" s="2">
        <v>113000</v>
      </c>
      <c r="DA61" s="2">
        <v>107692</v>
      </c>
      <c r="DB61" s="2">
        <v>93333</v>
      </c>
      <c r="DC61" s="2">
        <v>0</v>
      </c>
      <c r="DD61" s="5">
        <f t="shared" si="6"/>
        <v>0.4344674854036642</v>
      </c>
      <c r="DE61" s="5">
        <f t="shared" si="7"/>
        <v>0.43555555555555553</v>
      </c>
      <c r="DF61" s="5">
        <f t="shared" si="8"/>
        <v>1.1776748994314223</v>
      </c>
      <c r="DG61" s="26">
        <v>26</v>
      </c>
      <c r="DH61" s="26">
        <v>74</v>
      </c>
      <c r="DI61" s="26">
        <v>53</v>
      </c>
      <c r="DJ61" s="16">
        <v>81</v>
      </c>
      <c r="DK61" s="16">
        <v>26</v>
      </c>
      <c r="DL61" s="16">
        <v>35</v>
      </c>
      <c r="DM61">
        <v>74</v>
      </c>
      <c r="DN61">
        <v>96</v>
      </c>
      <c r="DO61">
        <v>228</v>
      </c>
      <c r="DP61">
        <v>35</v>
      </c>
      <c r="DQ61">
        <v>61</v>
      </c>
      <c r="DR61" s="3">
        <v>40</v>
      </c>
      <c r="DS61" s="2">
        <v>144</v>
      </c>
      <c r="DT61" s="2">
        <v>122</v>
      </c>
      <c r="DU61" s="2">
        <v>63</v>
      </c>
      <c r="DV61" s="2">
        <v>266</v>
      </c>
      <c r="DW61" s="4">
        <v>82</v>
      </c>
      <c r="DX61" s="4">
        <v>103</v>
      </c>
      <c r="DY61" s="2">
        <v>189</v>
      </c>
      <c r="DZ61" s="2">
        <v>118</v>
      </c>
      <c r="EA61" s="2">
        <v>62</v>
      </c>
      <c r="EB61" s="2">
        <v>60</v>
      </c>
      <c r="EC61" s="2">
        <v>19</v>
      </c>
      <c r="ED61" s="2">
        <v>62</v>
      </c>
      <c r="EE61" s="2">
        <v>33</v>
      </c>
      <c r="EF61" s="2">
        <v>28</v>
      </c>
      <c r="EG61" s="2">
        <v>16</v>
      </c>
      <c r="EH61" s="2">
        <v>72</v>
      </c>
      <c r="EI61" s="2">
        <v>46</v>
      </c>
      <c r="EJ61" s="2">
        <v>41</v>
      </c>
      <c r="EK61" s="2">
        <v>46</v>
      </c>
      <c r="EL61" s="2">
        <v>21</v>
      </c>
      <c r="EM61" s="2">
        <v>65</v>
      </c>
      <c r="EN61" s="2">
        <v>25</v>
      </c>
      <c r="EO61" s="2">
        <v>0</v>
      </c>
      <c r="EP61" s="5">
        <f t="shared" si="9"/>
        <v>-0.64864864864864868</v>
      </c>
      <c r="EQ61" s="5">
        <f t="shared" si="10"/>
        <v>-0.25714285714285712</v>
      </c>
      <c r="ER61" s="5">
        <f t="shared" si="11"/>
        <v>-0.57377049180327866</v>
      </c>
      <c r="ES61" s="26">
        <v>13</v>
      </c>
      <c r="ET61" s="26">
        <v>16</v>
      </c>
      <c r="EU61" s="26">
        <v>12</v>
      </c>
      <c r="EV61" s="16">
        <v>22</v>
      </c>
      <c r="EW61" s="16">
        <v>23</v>
      </c>
      <c r="EX61" s="16">
        <v>15</v>
      </c>
      <c r="EY61">
        <v>23</v>
      </c>
      <c r="EZ61">
        <v>35</v>
      </c>
      <c r="FA61">
        <v>18</v>
      </c>
      <c r="FB61">
        <v>24</v>
      </c>
      <c r="FC61">
        <v>26</v>
      </c>
      <c r="FD61" s="3">
        <v>23</v>
      </c>
      <c r="FE61" s="2">
        <v>23</v>
      </c>
      <c r="FF61" s="2">
        <v>16</v>
      </c>
      <c r="FG61" s="5">
        <f t="shared" si="12"/>
        <v>-0.1875</v>
      </c>
      <c r="FH61" s="5">
        <f t="shared" si="13"/>
        <v>-0.13333333333333333</v>
      </c>
      <c r="FI61" s="5">
        <f t="shared" si="14"/>
        <v>-0.5</v>
      </c>
      <c r="FJ61" s="31">
        <v>439900</v>
      </c>
      <c r="FK61" s="26">
        <v>439900</v>
      </c>
      <c r="FL61" s="26">
        <v>362450</v>
      </c>
      <c r="FM61" s="17">
        <v>374000</v>
      </c>
      <c r="FN61" s="17">
        <v>419980</v>
      </c>
      <c r="FO61" s="17">
        <v>294900</v>
      </c>
      <c r="FP61">
        <v>285000</v>
      </c>
      <c r="FQ61">
        <v>319000</v>
      </c>
      <c r="FR61">
        <v>299000</v>
      </c>
      <c r="FS61">
        <v>229950</v>
      </c>
      <c r="FT61">
        <v>259000</v>
      </c>
      <c r="FU61">
        <v>203500</v>
      </c>
      <c r="FV61" s="2">
        <v>200000</v>
      </c>
      <c r="FW61" s="2">
        <v>217950</v>
      </c>
      <c r="FX61" s="5">
        <f t="shared" si="15"/>
        <v>0</v>
      </c>
      <c r="FY61" s="5">
        <f t="shared" si="16"/>
        <v>0.49169209901661581</v>
      </c>
      <c r="FZ61" s="5">
        <f t="shared" si="17"/>
        <v>0.69845559845559846</v>
      </c>
      <c r="GA61" s="31">
        <v>491131</v>
      </c>
      <c r="GB61" s="26">
        <v>326311</v>
      </c>
      <c r="GC61" s="26">
        <v>383100</v>
      </c>
      <c r="GD61" s="17">
        <v>425269</v>
      </c>
      <c r="GE61" s="17">
        <v>456000</v>
      </c>
      <c r="GF61" s="17">
        <v>344750</v>
      </c>
      <c r="GG61">
        <v>325300</v>
      </c>
      <c r="GH61">
        <v>307747</v>
      </c>
      <c r="GI61">
        <v>237773</v>
      </c>
      <c r="GJ61">
        <v>225191</v>
      </c>
      <c r="GK61">
        <v>213957</v>
      </c>
      <c r="GL61" s="3">
        <v>183899</v>
      </c>
      <c r="GM61" s="2">
        <v>161513</v>
      </c>
      <c r="GN61" s="2">
        <v>252475</v>
      </c>
      <c r="GO61" s="5">
        <f t="shared" si="18"/>
        <v>0.50510096196573206</v>
      </c>
      <c r="GP61" s="20">
        <f t="shared" si="19"/>
        <v>0.42460043509789702</v>
      </c>
      <c r="GQ61" s="20">
        <f t="shared" si="20"/>
        <v>1.2954659113747156</v>
      </c>
    </row>
    <row r="62" spans="1:199" ht="12.75" customHeight="1" x14ac:dyDescent="0.25">
      <c r="A62" s="2">
        <v>8060</v>
      </c>
      <c r="B62" s="12" t="s">
        <v>173</v>
      </c>
      <c r="C62" s="26">
        <v>23</v>
      </c>
      <c r="D62" s="26">
        <v>18</v>
      </c>
      <c r="E62" s="26">
        <v>16</v>
      </c>
      <c r="F62" s="16">
        <v>18</v>
      </c>
      <c r="G62" s="16">
        <v>22</v>
      </c>
      <c r="H62" s="16">
        <v>19</v>
      </c>
      <c r="I62">
        <v>23</v>
      </c>
      <c r="J62">
        <v>22</v>
      </c>
      <c r="K62">
        <v>17</v>
      </c>
      <c r="L62">
        <v>18</v>
      </c>
      <c r="M62">
        <v>21</v>
      </c>
      <c r="N62">
        <v>20</v>
      </c>
      <c r="O62" s="2">
        <v>14</v>
      </c>
      <c r="P62" s="2">
        <v>16</v>
      </c>
      <c r="Q62" s="2">
        <v>18</v>
      </c>
      <c r="R62" s="2">
        <v>9</v>
      </c>
      <c r="S62" s="2">
        <v>12</v>
      </c>
      <c r="T62" s="4">
        <v>7</v>
      </c>
      <c r="U62" s="2">
        <v>12</v>
      </c>
      <c r="V62" s="2">
        <v>14</v>
      </c>
      <c r="W62" s="2">
        <v>20</v>
      </c>
      <c r="X62" s="2">
        <v>28</v>
      </c>
      <c r="Y62" s="2">
        <v>14</v>
      </c>
      <c r="Z62" s="2">
        <v>14</v>
      </c>
      <c r="AA62" s="2">
        <v>17</v>
      </c>
      <c r="AB62" s="2">
        <v>13</v>
      </c>
      <c r="AC62" s="2">
        <v>20</v>
      </c>
      <c r="AD62" s="2">
        <v>17</v>
      </c>
      <c r="AE62" s="2">
        <v>19</v>
      </c>
      <c r="AF62" s="2">
        <v>15</v>
      </c>
      <c r="AG62" s="2">
        <v>9</v>
      </c>
      <c r="AH62" s="2">
        <v>9</v>
      </c>
      <c r="AI62" s="2">
        <v>18</v>
      </c>
      <c r="AJ62" s="2">
        <v>7</v>
      </c>
      <c r="AK62" s="2">
        <v>1</v>
      </c>
      <c r="AL62" s="5">
        <f t="shared" si="0"/>
        <v>0.27777777777777779</v>
      </c>
      <c r="AM62" s="5">
        <f t="shared" si="1"/>
        <v>0.21052631578947367</v>
      </c>
      <c r="AN62" s="5">
        <f t="shared" si="2"/>
        <v>9.5238095238095233E-2</v>
      </c>
      <c r="AO62" s="31">
        <v>558000</v>
      </c>
      <c r="AP62" s="26">
        <v>579325</v>
      </c>
      <c r="AQ62" s="26">
        <v>450000</v>
      </c>
      <c r="AR62" s="17">
        <v>408500</v>
      </c>
      <c r="AS62" s="17">
        <v>492500</v>
      </c>
      <c r="AT62" s="17">
        <v>419000</v>
      </c>
      <c r="AU62">
        <v>460000</v>
      </c>
      <c r="AV62">
        <v>397500</v>
      </c>
      <c r="AW62">
        <v>350000</v>
      </c>
      <c r="AX62">
        <v>341000</v>
      </c>
      <c r="AY62" s="8">
        <v>283000</v>
      </c>
      <c r="AZ62" s="8">
        <v>240000</v>
      </c>
      <c r="BA62" s="2">
        <v>236250</v>
      </c>
      <c r="BB62" s="2">
        <v>158750</v>
      </c>
      <c r="BC62" s="2">
        <v>160750</v>
      </c>
      <c r="BD62" s="2">
        <v>225000</v>
      </c>
      <c r="BE62" s="4">
        <v>193000</v>
      </c>
      <c r="BF62" s="4">
        <v>312000</v>
      </c>
      <c r="BG62" s="2">
        <v>335500</v>
      </c>
      <c r="BH62" s="2">
        <v>352000</v>
      </c>
      <c r="BI62" s="2">
        <v>344175</v>
      </c>
      <c r="BJ62" s="2">
        <v>296250</v>
      </c>
      <c r="BK62" s="2">
        <v>242500</v>
      </c>
      <c r="BL62" s="2">
        <v>231000</v>
      </c>
      <c r="BM62" s="2">
        <v>150000</v>
      </c>
      <c r="BN62" s="2">
        <v>158000</v>
      </c>
      <c r="BO62" s="2">
        <v>129950</v>
      </c>
      <c r="BP62" s="2">
        <v>139000</v>
      </c>
      <c r="BQ62" s="2">
        <v>100000</v>
      </c>
      <c r="BR62" s="2">
        <v>84000</v>
      </c>
      <c r="BS62" s="5">
        <f t="shared" si="3"/>
        <v>-3.6810080697363308E-2</v>
      </c>
      <c r="BT62" s="5">
        <f t="shared" si="4"/>
        <v>0.33174224343675418</v>
      </c>
      <c r="BU62" s="5">
        <f t="shared" si="5"/>
        <v>0.9717314487632509</v>
      </c>
      <c r="BV62" s="31">
        <v>559348</v>
      </c>
      <c r="BW62" s="26">
        <v>589975</v>
      </c>
      <c r="BX62" s="26">
        <v>450938</v>
      </c>
      <c r="BY62" s="17">
        <v>426222</v>
      </c>
      <c r="BZ62" s="17">
        <v>462704</v>
      </c>
      <c r="CA62" s="17">
        <v>413263</v>
      </c>
      <c r="CB62">
        <v>440195</v>
      </c>
      <c r="CC62">
        <v>410290</v>
      </c>
      <c r="CD62">
        <v>377441</v>
      </c>
      <c r="CE62">
        <v>320027</v>
      </c>
      <c r="CF62">
        <v>314847</v>
      </c>
      <c r="CG62" s="2">
        <v>240521</v>
      </c>
      <c r="CH62" s="2">
        <v>186793</v>
      </c>
      <c r="CI62" s="2">
        <v>191199</v>
      </c>
      <c r="CJ62" s="2">
        <v>265742</v>
      </c>
      <c r="CK62" s="4">
        <v>220475</v>
      </c>
      <c r="CL62" s="4">
        <v>334429</v>
      </c>
      <c r="CM62" s="2">
        <v>337602</v>
      </c>
      <c r="CN62" s="2">
        <v>356892</v>
      </c>
      <c r="CO62" s="2">
        <v>351222</v>
      </c>
      <c r="CP62" s="2">
        <v>310953</v>
      </c>
      <c r="CQ62" s="2">
        <v>239528</v>
      </c>
      <c r="CR62" s="2">
        <v>257785</v>
      </c>
      <c r="CS62" s="2">
        <v>159170</v>
      </c>
      <c r="CT62" s="2">
        <v>177230</v>
      </c>
      <c r="CU62" s="2">
        <v>126880</v>
      </c>
      <c r="CV62" s="2">
        <v>140611</v>
      </c>
      <c r="CW62" s="2">
        <v>107742</v>
      </c>
      <c r="CX62" s="2">
        <v>91266</v>
      </c>
      <c r="CY62" s="2">
        <v>113922</v>
      </c>
      <c r="CZ62" s="2">
        <v>110888</v>
      </c>
      <c r="DA62" s="2">
        <v>95055</v>
      </c>
      <c r="DB62" s="2">
        <v>117557</v>
      </c>
      <c r="DC62" s="2">
        <v>94000</v>
      </c>
      <c r="DD62" s="5">
        <f t="shared" si="6"/>
        <v>-5.1912369168185091E-2</v>
      </c>
      <c r="DE62" s="5">
        <f t="shared" si="7"/>
        <v>0.35349160220005177</v>
      </c>
      <c r="DF62" s="5">
        <f t="shared" si="8"/>
        <v>0.77657084234564722</v>
      </c>
      <c r="DG62" s="26">
        <v>31</v>
      </c>
      <c r="DH62" s="26">
        <v>18</v>
      </c>
      <c r="DI62" s="26">
        <v>93</v>
      </c>
      <c r="DJ62" s="16">
        <v>144</v>
      </c>
      <c r="DK62" s="16">
        <v>23</v>
      </c>
      <c r="DL62" s="16">
        <v>63</v>
      </c>
      <c r="DM62">
        <v>30</v>
      </c>
      <c r="DN62">
        <v>24</v>
      </c>
      <c r="DO62">
        <v>27</v>
      </c>
      <c r="DP62">
        <v>66</v>
      </c>
      <c r="DQ62">
        <v>52</v>
      </c>
      <c r="DR62" s="3">
        <v>56</v>
      </c>
      <c r="DS62" s="2">
        <v>50</v>
      </c>
      <c r="DT62" s="2">
        <v>148</v>
      </c>
      <c r="DU62" s="2">
        <v>124</v>
      </c>
      <c r="DV62" s="2">
        <v>76</v>
      </c>
      <c r="DW62" s="4">
        <v>106</v>
      </c>
      <c r="DX62" s="4">
        <v>188</v>
      </c>
      <c r="DY62" s="2">
        <v>145</v>
      </c>
      <c r="DZ62" s="2">
        <v>116</v>
      </c>
      <c r="EA62" s="2">
        <v>64</v>
      </c>
      <c r="EB62" s="2">
        <v>82</v>
      </c>
      <c r="EC62" s="2">
        <v>17</v>
      </c>
      <c r="ED62" s="2">
        <v>31</v>
      </c>
      <c r="EE62" s="2">
        <v>58</v>
      </c>
      <c r="EF62" s="2">
        <v>37</v>
      </c>
      <c r="EG62" s="2">
        <v>36</v>
      </c>
      <c r="EH62" s="2">
        <v>42</v>
      </c>
      <c r="EI62" s="2">
        <v>53</v>
      </c>
      <c r="EJ62" s="2">
        <v>72</v>
      </c>
      <c r="EK62" s="2">
        <v>53</v>
      </c>
      <c r="EL62" s="2">
        <v>60</v>
      </c>
      <c r="EM62" s="2">
        <v>53</v>
      </c>
      <c r="EN62" s="2">
        <v>25</v>
      </c>
      <c r="EO62" s="2">
        <v>50</v>
      </c>
      <c r="EP62" s="5">
        <f t="shared" si="9"/>
        <v>0.72222222222222221</v>
      </c>
      <c r="EQ62" s="5">
        <f t="shared" si="10"/>
        <v>-0.50793650793650791</v>
      </c>
      <c r="ER62" s="5">
        <f t="shared" si="11"/>
        <v>-0.40384615384615385</v>
      </c>
      <c r="ES62" s="26">
        <v>33</v>
      </c>
      <c r="ET62" s="26">
        <v>35</v>
      </c>
      <c r="EU62" s="26">
        <v>52</v>
      </c>
      <c r="EV62" s="16">
        <v>37</v>
      </c>
      <c r="EW62" s="16">
        <v>60</v>
      </c>
      <c r="EX62" s="16">
        <v>63</v>
      </c>
      <c r="EY62">
        <v>57</v>
      </c>
      <c r="EZ62">
        <v>31</v>
      </c>
      <c r="FA62">
        <v>46</v>
      </c>
      <c r="FB62">
        <v>40</v>
      </c>
      <c r="FC62">
        <v>34</v>
      </c>
      <c r="FD62" s="3">
        <v>40</v>
      </c>
      <c r="FE62" s="2">
        <v>29</v>
      </c>
      <c r="FF62" s="2">
        <v>33</v>
      </c>
      <c r="FG62" s="5">
        <f t="shared" si="12"/>
        <v>-5.7142857142857141E-2</v>
      </c>
      <c r="FH62" s="5">
        <f t="shared" si="13"/>
        <v>-0.47619047619047616</v>
      </c>
      <c r="FI62" s="5">
        <f t="shared" si="14"/>
        <v>-2.9411764705882353E-2</v>
      </c>
      <c r="FJ62" s="31">
        <v>599000</v>
      </c>
      <c r="FK62" s="26">
        <v>568800</v>
      </c>
      <c r="FL62" s="26">
        <v>525000</v>
      </c>
      <c r="FM62" s="17">
        <v>484000</v>
      </c>
      <c r="FN62" s="17">
        <v>499450</v>
      </c>
      <c r="FO62" s="17">
        <v>465000</v>
      </c>
      <c r="FP62">
        <v>400000</v>
      </c>
      <c r="FQ62">
        <v>399888</v>
      </c>
      <c r="FR62">
        <v>332500</v>
      </c>
      <c r="FS62">
        <v>359450</v>
      </c>
      <c r="FT62">
        <v>303950</v>
      </c>
      <c r="FU62">
        <v>281750</v>
      </c>
      <c r="FV62" s="2">
        <v>319000</v>
      </c>
      <c r="FW62" s="2">
        <v>269000</v>
      </c>
      <c r="FX62" s="5">
        <f t="shared" si="15"/>
        <v>5.3094233473980311E-2</v>
      </c>
      <c r="FY62" s="5">
        <f t="shared" si="16"/>
        <v>0.28817204301075267</v>
      </c>
      <c r="FZ62" s="5">
        <f t="shared" si="17"/>
        <v>0.97071886823490705</v>
      </c>
      <c r="GA62" s="31">
        <v>556756</v>
      </c>
      <c r="GB62" s="26">
        <v>599783</v>
      </c>
      <c r="GC62" s="26">
        <v>460325</v>
      </c>
      <c r="GD62" s="17">
        <v>448822</v>
      </c>
      <c r="GE62" s="17">
        <v>476777</v>
      </c>
      <c r="GF62" s="17">
        <v>420873</v>
      </c>
      <c r="GG62">
        <v>443256</v>
      </c>
      <c r="GH62">
        <v>422499</v>
      </c>
      <c r="GI62">
        <v>373023</v>
      </c>
      <c r="GJ62">
        <v>331222</v>
      </c>
      <c r="GK62">
        <v>317202</v>
      </c>
      <c r="GL62" s="3">
        <v>255770</v>
      </c>
      <c r="GM62" s="2">
        <v>260628</v>
      </c>
      <c r="GN62" s="2">
        <v>204687</v>
      </c>
      <c r="GO62" s="5">
        <f t="shared" si="18"/>
        <v>-7.1737611769589996E-2</v>
      </c>
      <c r="GP62" s="20">
        <f t="shared" si="19"/>
        <v>0.32285986508994402</v>
      </c>
      <c r="GQ62" s="20">
        <f t="shared" si="20"/>
        <v>0.75520961406296305</v>
      </c>
    </row>
    <row r="63" spans="1:199" ht="12.75" customHeight="1" x14ac:dyDescent="0.25">
      <c r="A63" s="2">
        <v>8061</v>
      </c>
      <c r="B63" s="12" t="s">
        <v>174</v>
      </c>
      <c r="C63" s="26">
        <v>26</v>
      </c>
      <c r="D63" s="26">
        <v>23</v>
      </c>
      <c r="E63" s="26">
        <v>41</v>
      </c>
      <c r="F63" s="16">
        <v>36</v>
      </c>
      <c r="G63" s="16">
        <v>30</v>
      </c>
      <c r="H63" s="16">
        <v>21</v>
      </c>
      <c r="I63">
        <v>41</v>
      </c>
      <c r="J63">
        <v>35</v>
      </c>
      <c r="K63">
        <v>39</v>
      </c>
      <c r="L63">
        <v>37</v>
      </c>
      <c r="M63">
        <v>39</v>
      </c>
      <c r="N63">
        <v>27</v>
      </c>
      <c r="O63" s="2">
        <v>37</v>
      </c>
      <c r="P63" s="2">
        <v>25</v>
      </c>
      <c r="Q63" s="2">
        <v>40</v>
      </c>
      <c r="R63" s="2">
        <v>43</v>
      </c>
      <c r="S63" s="2">
        <v>75</v>
      </c>
      <c r="T63" s="4">
        <v>29</v>
      </c>
      <c r="U63" s="2">
        <v>15</v>
      </c>
      <c r="V63" s="2">
        <v>47</v>
      </c>
      <c r="W63" s="2">
        <v>46</v>
      </c>
      <c r="X63" s="2">
        <v>73</v>
      </c>
      <c r="Y63" s="2">
        <v>48</v>
      </c>
      <c r="Z63" s="2">
        <v>57</v>
      </c>
      <c r="AA63" s="2">
        <v>34</v>
      </c>
      <c r="AB63" s="2">
        <v>40</v>
      </c>
      <c r="AC63" s="2">
        <v>39</v>
      </c>
      <c r="AD63" s="2">
        <v>29</v>
      </c>
      <c r="AE63" s="2">
        <v>24</v>
      </c>
      <c r="AF63" s="2">
        <v>29</v>
      </c>
      <c r="AG63" s="2">
        <v>21</v>
      </c>
      <c r="AH63" s="2">
        <v>19</v>
      </c>
      <c r="AI63" s="2">
        <v>16</v>
      </c>
      <c r="AJ63" s="2">
        <v>20</v>
      </c>
      <c r="AK63" s="2">
        <v>1</v>
      </c>
      <c r="AL63" s="5">
        <f t="shared" si="0"/>
        <v>0.13043478260869565</v>
      </c>
      <c r="AM63" s="5">
        <f t="shared" si="1"/>
        <v>0.23809523809523808</v>
      </c>
      <c r="AN63" s="5">
        <f t="shared" si="2"/>
        <v>-0.33333333333333331</v>
      </c>
      <c r="AO63" s="31">
        <v>317562</v>
      </c>
      <c r="AP63" s="26">
        <v>275000</v>
      </c>
      <c r="AQ63" s="26">
        <v>230000</v>
      </c>
      <c r="AR63" s="17">
        <v>202500</v>
      </c>
      <c r="AS63" s="17">
        <v>230000</v>
      </c>
      <c r="AT63" s="17">
        <v>170000</v>
      </c>
      <c r="AU63">
        <v>130000</v>
      </c>
      <c r="AV63">
        <v>90000</v>
      </c>
      <c r="AW63">
        <v>78000</v>
      </c>
      <c r="AX63">
        <v>85000</v>
      </c>
      <c r="AY63" s="8">
        <v>42000</v>
      </c>
      <c r="AZ63" s="8">
        <v>37000</v>
      </c>
      <c r="BA63" s="2">
        <v>29000</v>
      </c>
      <c r="BB63" s="2">
        <v>32000</v>
      </c>
      <c r="BC63" s="2">
        <v>31599</v>
      </c>
      <c r="BD63" s="2">
        <v>19100</v>
      </c>
      <c r="BE63" s="4">
        <v>21500</v>
      </c>
      <c r="BF63" s="4">
        <v>50000</v>
      </c>
      <c r="BG63" s="2">
        <v>186000</v>
      </c>
      <c r="BH63" s="2">
        <v>236000</v>
      </c>
      <c r="BI63" s="2">
        <v>206750</v>
      </c>
      <c r="BJ63" s="2">
        <v>157000</v>
      </c>
      <c r="BK63" s="2">
        <v>87500</v>
      </c>
      <c r="BL63" s="2">
        <v>95000</v>
      </c>
      <c r="BM63" s="2">
        <v>68500</v>
      </c>
      <c r="BN63" s="2">
        <v>77050</v>
      </c>
      <c r="BO63" s="2">
        <v>72000</v>
      </c>
      <c r="BP63" s="2">
        <v>50000</v>
      </c>
      <c r="BQ63" s="2">
        <v>58500</v>
      </c>
      <c r="BR63" s="2">
        <v>55900</v>
      </c>
      <c r="BS63" s="5">
        <f t="shared" si="3"/>
        <v>0.1547709090909091</v>
      </c>
      <c r="BT63" s="5">
        <f t="shared" si="4"/>
        <v>0.86801176470588237</v>
      </c>
      <c r="BU63" s="5">
        <f t="shared" si="5"/>
        <v>6.5609999999999999</v>
      </c>
      <c r="BV63" s="31">
        <v>307905</v>
      </c>
      <c r="BW63" s="26">
        <v>268679</v>
      </c>
      <c r="BX63" s="26">
        <v>244053</v>
      </c>
      <c r="BY63" s="17">
        <v>209541</v>
      </c>
      <c r="BZ63" s="17">
        <v>232396</v>
      </c>
      <c r="CA63" s="17">
        <v>165559</v>
      </c>
      <c r="CB63">
        <v>153401</v>
      </c>
      <c r="CC63">
        <v>111988</v>
      </c>
      <c r="CD63">
        <v>112557</v>
      </c>
      <c r="CE63">
        <v>88762</v>
      </c>
      <c r="CF63">
        <v>65545</v>
      </c>
      <c r="CG63" s="2">
        <v>44230</v>
      </c>
      <c r="CH63" s="2">
        <v>41606</v>
      </c>
      <c r="CI63" s="2">
        <v>51022</v>
      </c>
      <c r="CJ63" s="2">
        <v>33517</v>
      </c>
      <c r="CK63" s="4">
        <v>36947</v>
      </c>
      <c r="CL63" s="4">
        <v>120505</v>
      </c>
      <c r="CM63" s="2">
        <v>185780</v>
      </c>
      <c r="CN63" s="2">
        <v>229453</v>
      </c>
      <c r="CO63" s="2">
        <v>218958</v>
      </c>
      <c r="CP63" s="2">
        <v>154495</v>
      </c>
      <c r="CQ63" s="2">
        <v>101113</v>
      </c>
      <c r="CR63" s="2">
        <v>92986</v>
      </c>
      <c r="CS63" s="2">
        <v>73019</v>
      </c>
      <c r="CT63" s="2">
        <v>74956</v>
      </c>
      <c r="CU63" s="2">
        <v>69405</v>
      </c>
      <c r="CV63" s="2">
        <v>57148</v>
      </c>
      <c r="CW63" s="2">
        <v>57454</v>
      </c>
      <c r="CX63" s="2">
        <v>57576</v>
      </c>
      <c r="CY63" s="2">
        <v>49495</v>
      </c>
      <c r="CZ63" s="2">
        <v>70510</v>
      </c>
      <c r="DA63" s="2">
        <v>56802</v>
      </c>
      <c r="DB63" s="2">
        <v>43085</v>
      </c>
      <c r="DC63" s="2">
        <v>21000</v>
      </c>
      <c r="DD63" s="5">
        <f t="shared" si="6"/>
        <v>0.14599577935007946</v>
      </c>
      <c r="DE63" s="5">
        <f t="shared" si="7"/>
        <v>0.85979016543951103</v>
      </c>
      <c r="DF63" s="5">
        <f t="shared" si="8"/>
        <v>3.6976123274086508</v>
      </c>
      <c r="DG63" s="26">
        <v>35</v>
      </c>
      <c r="DH63" s="26">
        <v>48</v>
      </c>
      <c r="DI63" s="26">
        <v>81</v>
      </c>
      <c r="DJ63" s="16">
        <v>64</v>
      </c>
      <c r="DK63" s="16">
        <v>87</v>
      </c>
      <c r="DL63" s="16">
        <v>88</v>
      </c>
      <c r="DM63">
        <v>65</v>
      </c>
      <c r="DN63">
        <v>71</v>
      </c>
      <c r="DO63">
        <v>116</v>
      </c>
      <c r="DP63">
        <v>84</v>
      </c>
      <c r="DQ63">
        <v>75</v>
      </c>
      <c r="DR63" s="3">
        <v>119</v>
      </c>
      <c r="DS63" s="2">
        <v>123</v>
      </c>
      <c r="DT63" s="2">
        <v>177</v>
      </c>
      <c r="DU63" s="2">
        <v>117</v>
      </c>
      <c r="DV63" s="2">
        <v>78</v>
      </c>
      <c r="DW63" s="4">
        <v>126</v>
      </c>
      <c r="DX63" s="4">
        <v>171</v>
      </c>
      <c r="DY63" s="2">
        <v>113</v>
      </c>
      <c r="DZ63" s="2">
        <v>95</v>
      </c>
      <c r="EA63" s="2">
        <v>51</v>
      </c>
      <c r="EB63" s="2">
        <v>44</v>
      </c>
      <c r="EC63" s="2">
        <v>49</v>
      </c>
      <c r="ED63" s="2">
        <v>32</v>
      </c>
      <c r="EE63" s="2">
        <v>33</v>
      </c>
      <c r="EF63" s="2">
        <v>48</v>
      </c>
      <c r="EG63" s="2">
        <v>48</v>
      </c>
      <c r="EH63" s="2">
        <v>77</v>
      </c>
      <c r="EI63" s="2">
        <v>40</v>
      </c>
      <c r="EJ63" s="2">
        <v>49</v>
      </c>
      <c r="EK63" s="2">
        <v>64</v>
      </c>
      <c r="EL63" s="2">
        <v>46</v>
      </c>
      <c r="EM63" s="2">
        <v>40</v>
      </c>
      <c r="EN63" s="2">
        <v>30</v>
      </c>
      <c r="EO63" s="2">
        <v>141</v>
      </c>
      <c r="EP63" s="5">
        <f t="shared" si="9"/>
        <v>-0.27083333333333331</v>
      </c>
      <c r="EQ63" s="5">
        <f t="shared" si="10"/>
        <v>-0.60227272727272729</v>
      </c>
      <c r="ER63" s="5">
        <f t="shared" si="11"/>
        <v>-0.53333333333333333</v>
      </c>
      <c r="ES63" s="26">
        <v>57</v>
      </c>
      <c r="ET63" s="26">
        <v>57</v>
      </c>
      <c r="EU63" s="26">
        <v>56</v>
      </c>
      <c r="EV63" s="16">
        <v>68</v>
      </c>
      <c r="EW63" s="16">
        <v>87</v>
      </c>
      <c r="EX63" s="16">
        <v>65</v>
      </c>
      <c r="EY63">
        <v>78</v>
      </c>
      <c r="EZ63">
        <v>80</v>
      </c>
      <c r="FA63">
        <v>70</v>
      </c>
      <c r="FB63">
        <v>83</v>
      </c>
      <c r="FC63">
        <v>77</v>
      </c>
      <c r="FD63" s="3">
        <v>73</v>
      </c>
      <c r="FE63" s="2">
        <v>87</v>
      </c>
      <c r="FF63" s="2">
        <v>94</v>
      </c>
      <c r="FG63" s="5">
        <f t="shared" si="12"/>
        <v>0</v>
      </c>
      <c r="FH63" s="5">
        <f t="shared" si="13"/>
        <v>-0.12307692307692308</v>
      </c>
      <c r="FI63" s="5">
        <f t="shared" si="14"/>
        <v>-0.25974025974025972</v>
      </c>
      <c r="FJ63" s="31">
        <v>275000</v>
      </c>
      <c r="FK63" s="26">
        <v>345000</v>
      </c>
      <c r="FL63" s="26">
        <v>282450</v>
      </c>
      <c r="FM63" s="17">
        <v>240000</v>
      </c>
      <c r="FN63" s="17">
        <v>240000</v>
      </c>
      <c r="FO63" s="17">
        <v>175500</v>
      </c>
      <c r="FP63">
        <v>165000</v>
      </c>
      <c r="FQ63">
        <v>139700</v>
      </c>
      <c r="FR63">
        <v>124450</v>
      </c>
      <c r="FS63">
        <v>93000</v>
      </c>
      <c r="FT63">
        <v>89949</v>
      </c>
      <c r="FU63">
        <v>67800</v>
      </c>
      <c r="FV63" s="2">
        <v>47900</v>
      </c>
      <c r="FW63" s="2">
        <v>39000</v>
      </c>
      <c r="FX63" s="5">
        <f t="shared" si="15"/>
        <v>-0.20289855072463769</v>
      </c>
      <c r="FY63" s="5">
        <f t="shared" si="16"/>
        <v>0.5669515669515669</v>
      </c>
      <c r="FZ63" s="5">
        <f t="shared" si="17"/>
        <v>2.0572880187661897</v>
      </c>
      <c r="GA63" s="31">
        <v>312653</v>
      </c>
      <c r="GB63" s="26">
        <v>266530</v>
      </c>
      <c r="GC63" s="26">
        <v>242122</v>
      </c>
      <c r="GD63" s="17">
        <v>212513</v>
      </c>
      <c r="GE63" s="17">
        <v>227906</v>
      </c>
      <c r="GF63" s="17">
        <v>171914</v>
      </c>
      <c r="GG63">
        <v>155592</v>
      </c>
      <c r="GH63">
        <v>116458</v>
      </c>
      <c r="GI63">
        <v>115362</v>
      </c>
      <c r="GJ63">
        <v>88837</v>
      </c>
      <c r="GK63">
        <v>69823</v>
      </c>
      <c r="GL63" s="3">
        <v>50038</v>
      </c>
      <c r="GM63" s="2">
        <v>46128</v>
      </c>
      <c r="GN63" s="2">
        <v>43513</v>
      </c>
      <c r="GO63" s="5">
        <f t="shared" si="18"/>
        <v>0.17304993809327279</v>
      </c>
      <c r="GP63" s="20">
        <f t="shared" si="19"/>
        <v>0.81865932966483246</v>
      </c>
      <c r="GQ63" s="20">
        <f t="shared" si="20"/>
        <v>3.477793850163986</v>
      </c>
    </row>
    <row r="64" spans="1:199" ht="12.75" customHeight="1" x14ac:dyDescent="0.25">
      <c r="A64" s="2">
        <v>8062</v>
      </c>
      <c r="B64" s="12" t="s">
        <v>175</v>
      </c>
      <c r="C64" s="26">
        <v>3</v>
      </c>
      <c r="D64" s="26">
        <v>2</v>
      </c>
      <c r="E64" s="26">
        <v>3</v>
      </c>
      <c r="F64" s="16">
        <v>4</v>
      </c>
      <c r="G64" s="16">
        <v>8</v>
      </c>
      <c r="H64" s="16">
        <v>0</v>
      </c>
      <c r="I64">
        <v>7</v>
      </c>
      <c r="J64">
        <v>1</v>
      </c>
      <c r="K64">
        <v>5</v>
      </c>
      <c r="L64">
        <v>1</v>
      </c>
      <c r="M64">
        <v>3</v>
      </c>
      <c r="N64">
        <v>4</v>
      </c>
      <c r="O64" s="2">
        <v>4</v>
      </c>
      <c r="P64" s="2">
        <v>5</v>
      </c>
      <c r="Q64" s="2">
        <v>2</v>
      </c>
      <c r="R64" s="2">
        <v>3</v>
      </c>
      <c r="S64" s="2">
        <v>8</v>
      </c>
      <c r="T64" s="4">
        <v>1</v>
      </c>
      <c r="U64" s="2">
        <v>0</v>
      </c>
      <c r="V64" s="2">
        <v>3</v>
      </c>
      <c r="W64" s="2">
        <v>7</v>
      </c>
      <c r="X64" s="2">
        <v>5</v>
      </c>
      <c r="Y64" s="2">
        <v>10</v>
      </c>
      <c r="Z64" s="2">
        <v>8</v>
      </c>
      <c r="AA64" s="2">
        <v>9</v>
      </c>
      <c r="AB64" s="2">
        <v>6</v>
      </c>
      <c r="AC64" s="2">
        <v>4</v>
      </c>
      <c r="AD64" s="2">
        <v>6</v>
      </c>
      <c r="AE64" s="2">
        <v>5</v>
      </c>
      <c r="AF64" s="2">
        <v>1</v>
      </c>
      <c r="AG64" s="2">
        <v>3</v>
      </c>
      <c r="AH64" s="2">
        <v>5</v>
      </c>
      <c r="AI64" s="2">
        <v>0</v>
      </c>
      <c r="AJ64" s="2">
        <v>2</v>
      </c>
      <c r="AK64" s="2">
        <v>0</v>
      </c>
      <c r="AL64" s="5">
        <f t="shared" si="0"/>
        <v>0.5</v>
      </c>
      <c r="AM64" s="5" t="e">
        <f t="shared" si="1"/>
        <v>#DIV/0!</v>
      </c>
      <c r="AN64" s="5">
        <f t="shared" si="2"/>
        <v>0</v>
      </c>
      <c r="AO64" s="31">
        <v>530000</v>
      </c>
      <c r="AP64" s="26">
        <v>432450</v>
      </c>
      <c r="AQ64" s="26">
        <v>500000</v>
      </c>
      <c r="AR64" s="17">
        <v>437500</v>
      </c>
      <c r="AS64" s="17">
        <v>390000</v>
      </c>
      <c r="AT64" s="17">
        <v>0</v>
      </c>
      <c r="AU64">
        <v>280000</v>
      </c>
      <c r="AV64">
        <v>269900</v>
      </c>
      <c r="AW64">
        <v>252000</v>
      </c>
      <c r="AX64">
        <v>209000</v>
      </c>
      <c r="AY64" s="8">
        <v>110000</v>
      </c>
      <c r="AZ64" s="8">
        <v>226500</v>
      </c>
      <c r="BA64" s="2">
        <v>205000</v>
      </c>
      <c r="BB64" s="2">
        <v>97000</v>
      </c>
      <c r="BC64" s="2">
        <v>131950</v>
      </c>
      <c r="BD64" s="2">
        <v>219900</v>
      </c>
      <c r="BE64" s="4">
        <v>158000</v>
      </c>
      <c r="BF64" s="4">
        <v>295000</v>
      </c>
      <c r="BG64" s="2">
        <v>282000</v>
      </c>
      <c r="BH64" s="2">
        <v>282000</v>
      </c>
      <c r="BI64" s="2">
        <v>389000</v>
      </c>
      <c r="BJ64" s="2">
        <v>349900</v>
      </c>
      <c r="BK64" s="2">
        <v>290000</v>
      </c>
      <c r="BL64" s="2">
        <v>229500</v>
      </c>
      <c r="BM64" s="2">
        <v>200000</v>
      </c>
      <c r="BN64" s="2">
        <v>213500</v>
      </c>
      <c r="BO64" s="2">
        <v>184450</v>
      </c>
      <c r="BP64" s="2">
        <v>173500</v>
      </c>
      <c r="BQ64" s="2">
        <v>147000</v>
      </c>
      <c r="BR64" s="2">
        <v>214000</v>
      </c>
      <c r="BS64" s="5">
        <f t="shared" si="3"/>
        <v>0.22557521100705283</v>
      </c>
      <c r="BT64" s="5" t="e">
        <f t="shared" si="4"/>
        <v>#DIV/0!</v>
      </c>
      <c r="BU64" s="5">
        <f t="shared" si="5"/>
        <v>3.8181818181818183</v>
      </c>
      <c r="BV64" s="31">
        <v>504000</v>
      </c>
      <c r="BW64" s="26">
        <v>432450</v>
      </c>
      <c r="BX64" s="26">
        <v>431667</v>
      </c>
      <c r="BY64" s="17">
        <v>445250</v>
      </c>
      <c r="BZ64" s="17">
        <v>398112</v>
      </c>
      <c r="CA64" s="17">
        <v>0</v>
      </c>
      <c r="CB64">
        <v>291285</v>
      </c>
      <c r="CC64">
        <v>269900</v>
      </c>
      <c r="CD64">
        <v>218475</v>
      </c>
      <c r="CE64">
        <v>209000</v>
      </c>
      <c r="CF64">
        <v>169333</v>
      </c>
      <c r="CG64" s="2">
        <v>200000</v>
      </c>
      <c r="CH64" s="2">
        <v>112080</v>
      </c>
      <c r="CI64" s="2">
        <v>131950</v>
      </c>
      <c r="CJ64" s="2">
        <v>211633</v>
      </c>
      <c r="CK64" s="4">
        <v>166625</v>
      </c>
      <c r="CL64" s="4">
        <v>295000</v>
      </c>
      <c r="CM64" s="2">
        <v>329666</v>
      </c>
      <c r="CN64" s="2">
        <v>329666</v>
      </c>
      <c r="CO64" s="2">
        <v>355557</v>
      </c>
      <c r="CP64" s="2">
        <v>293180</v>
      </c>
      <c r="CQ64" s="2">
        <v>286600</v>
      </c>
      <c r="CR64" s="2">
        <v>237550</v>
      </c>
      <c r="CS64" s="2">
        <v>187777</v>
      </c>
      <c r="CT64" s="2">
        <v>204816</v>
      </c>
      <c r="CU64" s="2">
        <v>174725</v>
      </c>
      <c r="CV64" s="2">
        <v>166666</v>
      </c>
      <c r="CW64" s="2">
        <v>152200</v>
      </c>
      <c r="CX64" s="2">
        <v>214000</v>
      </c>
      <c r="CY64" s="2">
        <v>155000</v>
      </c>
      <c r="CZ64" s="2">
        <v>122900</v>
      </c>
      <c r="DA64" s="2">
        <v>0</v>
      </c>
      <c r="DB64" s="2">
        <v>120750</v>
      </c>
      <c r="DC64" s="2">
        <v>0</v>
      </c>
      <c r="DD64" s="5">
        <f t="shared" si="6"/>
        <v>0.16545265348595214</v>
      </c>
      <c r="DE64" s="5" t="e">
        <f t="shared" si="7"/>
        <v>#DIV/0!</v>
      </c>
      <c r="DF64" s="5">
        <f t="shared" si="8"/>
        <v>1.976383811779157</v>
      </c>
      <c r="DG64" s="26">
        <v>46</v>
      </c>
      <c r="DH64" s="26">
        <v>34</v>
      </c>
      <c r="DI64" s="26">
        <v>27</v>
      </c>
      <c r="DJ64" s="16">
        <v>46</v>
      </c>
      <c r="DK64" s="16">
        <v>21</v>
      </c>
      <c r="DL64" s="16">
        <v>0</v>
      </c>
      <c r="DM64">
        <v>50</v>
      </c>
      <c r="DN64">
        <v>24</v>
      </c>
      <c r="DO64">
        <v>317</v>
      </c>
      <c r="DP64">
        <v>38</v>
      </c>
      <c r="DQ64">
        <v>42</v>
      </c>
      <c r="DR64" s="3">
        <v>82</v>
      </c>
      <c r="DS64" s="2">
        <v>40</v>
      </c>
      <c r="DT64" s="2">
        <v>87</v>
      </c>
      <c r="DU64" s="2">
        <v>124</v>
      </c>
      <c r="DV64" s="2">
        <v>286</v>
      </c>
      <c r="DW64" s="4">
        <v>82</v>
      </c>
      <c r="DX64" s="4">
        <v>156</v>
      </c>
      <c r="DY64" s="2">
        <v>0</v>
      </c>
      <c r="DZ64" s="2">
        <v>42</v>
      </c>
      <c r="EA64" s="2">
        <v>99</v>
      </c>
      <c r="EB64" s="2">
        <v>38</v>
      </c>
      <c r="EC64" s="2">
        <v>17</v>
      </c>
      <c r="ED64" s="2">
        <v>7</v>
      </c>
      <c r="EE64" s="2">
        <v>10</v>
      </c>
      <c r="EF64" s="2">
        <v>39</v>
      </c>
      <c r="EG64" s="2">
        <v>83</v>
      </c>
      <c r="EH64" s="2">
        <v>32</v>
      </c>
      <c r="EI64" s="2">
        <v>27</v>
      </c>
      <c r="EJ64" s="2">
        <v>158</v>
      </c>
      <c r="EK64" s="2">
        <v>44</v>
      </c>
      <c r="EL64" s="2">
        <v>60</v>
      </c>
      <c r="EM64" s="2">
        <v>0</v>
      </c>
      <c r="EN64" s="2">
        <v>51</v>
      </c>
      <c r="EO64" s="2">
        <v>0</v>
      </c>
      <c r="EP64" s="5">
        <f t="shared" si="9"/>
        <v>0.35294117647058826</v>
      </c>
      <c r="EQ64" s="5" t="e">
        <f t="shared" si="10"/>
        <v>#DIV/0!</v>
      </c>
      <c r="ER64" s="5">
        <f t="shared" si="11"/>
        <v>9.5238095238095233E-2</v>
      </c>
      <c r="ES64" s="26">
        <v>6</v>
      </c>
      <c r="ET64" s="26">
        <v>2</v>
      </c>
      <c r="EU64" s="26">
        <v>1</v>
      </c>
      <c r="EV64" s="16">
        <v>9</v>
      </c>
      <c r="EW64" s="16">
        <v>10</v>
      </c>
      <c r="EX64" s="16">
        <v>7</v>
      </c>
      <c r="EY64">
        <v>7</v>
      </c>
      <c r="EZ64">
        <v>7</v>
      </c>
      <c r="FA64">
        <v>4</v>
      </c>
      <c r="FB64">
        <v>6</v>
      </c>
      <c r="FC64">
        <v>1</v>
      </c>
      <c r="FD64" s="3">
        <v>2</v>
      </c>
      <c r="FE64" s="2">
        <v>3</v>
      </c>
      <c r="FF64" s="2">
        <v>3</v>
      </c>
      <c r="FG64" s="5">
        <f t="shared" si="12"/>
        <v>2</v>
      </c>
      <c r="FH64" s="5">
        <f t="shared" si="13"/>
        <v>-0.14285714285714285</v>
      </c>
      <c r="FI64" s="5">
        <f t="shared" si="14"/>
        <v>5</v>
      </c>
      <c r="FJ64" s="31">
        <v>484499</v>
      </c>
      <c r="FK64" s="26">
        <v>429950</v>
      </c>
      <c r="FL64" s="26">
        <v>475000</v>
      </c>
      <c r="FM64" s="17">
        <v>410000</v>
      </c>
      <c r="FN64" s="17">
        <v>389950</v>
      </c>
      <c r="FO64" s="17">
        <v>399000</v>
      </c>
      <c r="FP64">
        <v>329900</v>
      </c>
      <c r="FQ64">
        <v>305000</v>
      </c>
      <c r="FR64">
        <v>176000</v>
      </c>
      <c r="FS64">
        <v>170000</v>
      </c>
      <c r="FT64">
        <v>229000</v>
      </c>
      <c r="FU64">
        <v>130000</v>
      </c>
      <c r="FV64" s="2">
        <v>239900</v>
      </c>
      <c r="FW64" s="2">
        <v>99000</v>
      </c>
      <c r="FX64" s="5">
        <f t="shared" si="15"/>
        <v>0.12687289219676706</v>
      </c>
      <c r="FY64" s="5">
        <f t="shared" si="16"/>
        <v>0.21428320802005013</v>
      </c>
      <c r="FZ64" s="5">
        <f t="shared" si="17"/>
        <v>1.1157161572052401</v>
      </c>
      <c r="GA64" s="31">
        <v>509967</v>
      </c>
      <c r="GB64" s="26">
        <v>434450</v>
      </c>
      <c r="GC64" s="26">
        <v>423300</v>
      </c>
      <c r="GD64" s="17">
        <v>449975</v>
      </c>
      <c r="GE64" s="17">
        <v>398587</v>
      </c>
      <c r="GF64" s="17">
        <v>0</v>
      </c>
      <c r="GG64">
        <v>305414</v>
      </c>
      <c r="GH64">
        <v>269900</v>
      </c>
      <c r="GI64">
        <v>221360</v>
      </c>
      <c r="GJ64">
        <v>209000</v>
      </c>
      <c r="GK64">
        <v>179933</v>
      </c>
      <c r="GL64" s="3">
        <v>217450</v>
      </c>
      <c r="GM64" s="2">
        <v>214900</v>
      </c>
      <c r="GN64" s="2">
        <v>120540</v>
      </c>
      <c r="GO64" s="5">
        <f t="shared" si="18"/>
        <v>0.17382207388652318</v>
      </c>
      <c r="GP64" s="20" t="e">
        <f t="shared" si="19"/>
        <v>#DIV/0!</v>
      </c>
      <c r="GQ64" s="20">
        <f t="shared" si="20"/>
        <v>1.8342049540662357</v>
      </c>
    </row>
    <row r="65" spans="1:199" ht="12.75" customHeight="1" x14ac:dyDescent="0.25">
      <c r="A65" s="2">
        <v>8063</v>
      </c>
      <c r="B65" s="12" t="s">
        <v>176</v>
      </c>
      <c r="C65" s="26">
        <v>6</v>
      </c>
      <c r="D65" s="26">
        <v>6</v>
      </c>
      <c r="E65" s="26">
        <v>8</v>
      </c>
      <c r="F65" s="16">
        <v>8</v>
      </c>
      <c r="G65" s="16">
        <v>5</v>
      </c>
      <c r="H65" s="16">
        <v>9</v>
      </c>
      <c r="I65">
        <v>16</v>
      </c>
      <c r="J65">
        <v>8</v>
      </c>
      <c r="K65">
        <v>6</v>
      </c>
      <c r="L65">
        <v>7</v>
      </c>
      <c r="M65">
        <v>12</v>
      </c>
      <c r="N65">
        <v>14</v>
      </c>
      <c r="O65" s="2">
        <v>17</v>
      </c>
      <c r="P65" s="2">
        <v>13</v>
      </c>
      <c r="Q65" s="2">
        <v>16</v>
      </c>
      <c r="R65" s="2">
        <v>15</v>
      </c>
      <c r="S65" s="2">
        <v>23</v>
      </c>
      <c r="T65" s="4">
        <v>5</v>
      </c>
      <c r="U65" s="2">
        <v>4</v>
      </c>
      <c r="V65" s="2">
        <v>17</v>
      </c>
      <c r="W65" s="2">
        <v>28</v>
      </c>
      <c r="X65" s="2">
        <v>23</v>
      </c>
      <c r="Y65" s="2">
        <v>23</v>
      </c>
      <c r="Z65" s="2">
        <v>18</v>
      </c>
      <c r="AA65" s="2">
        <v>22</v>
      </c>
      <c r="AB65" s="2">
        <v>23</v>
      </c>
      <c r="AC65" s="2">
        <v>25</v>
      </c>
      <c r="AD65" s="2">
        <v>21</v>
      </c>
      <c r="AE65" s="2">
        <v>23</v>
      </c>
      <c r="AF65" s="2">
        <v>16</v>
      </c>
      <c r="AG65" s="2">
        <v>23</v>
      </c>
      <c r="AH65" s="2">
        <v>22</v>
      </c>
      <c r="AI65" s="2">
        <v>29</v>
      </c>
      <c r="AJ65" s="2">
        <v>33</v>
      </c>
      <c r="AK65" s="2">
        <v>0</v>
      </c>
      <c r="AL65" s="5">
        <f t="shared" si="0"/>
        <v>0</v>
      </c>
      <c r="AM65" s="5">
        <f t="shared" si="1"/>
        <v>-0.33333333333333331</v>
      </c>
      <c r="AN65" s="5">
        <f t="shared" si="2"/>
        <v>-0.5</v>
      </c>
      <c r="AO65" s="31">
        <v>389950</v>
      </c>
      <c r="AP65" s="26">
        <v>348000</v>
      </c>
      <c r="AQ65" s="26">
        <v>293000</v>
      </c>
      <c r="AR65" s="17">
        <v>275000</v>
      </c>
      <c r="AS65" s="17">
        <v>311000</v>
      </c>
      <c r="AT65" s="17">
        <v>280000</v>
      </c>
      <c r="AU65">
        <v>218250</v>
      </c>
      <c r="AV65">
        <v>218500</v>
      </c>
      <c r="AW65">
        <v>200000</v>
      </c>
      <c r="AX65">
        <v>140000</v>
      </c>
      <c r="AY65" s="8">
        <v>105000</v>
      </c>
      <c r="AZ65" s="8">
        <v>77000</v>
      </c>
      <c r="BA65" s="2">
        <v>71000</v>
      </c>
      <c r="BB65" s="2">
        <v>68000</v>
      </c>
      <c r="BC65" s="2">
        <v>66000</v>
      </c>
      <c r="BD65" s="2">
        <v>60000</v>
      </c>
      <c r="BE65" s="4">
        <v>58000</v>
      </c>
      <c r="BF65" s="4">
        <v>170000</v>
      </c>
      <c r="BG65" s="2">
        <v>250250</v>
      </c>
      <c r="BH65" s="2">
        <v>300000</v>
      </c>
      <c r="BI65" s="2">
        <v>305000</v>
      </c>
      <c r="BJ65" s="2">
        <v>255000</v>
      </c>
      <c r="BK65" s="2">
        <v>189900</v>
      </c>
      <c r="BL65" s="2">
        <v>163500</v>
      </c>
      <c r="BM65" s="2">
        <v>155000</v>
      </c>
      <c r="BN65" s="2">
        <v>142500</v>
      </c>
      <c r="BO65" s="2">
        <v>118000</v>
      </c>
      <c r="BP65" s="2">
        <v>128000</v>
      </c>
      <c r="BQ65" s="2">
        <v>104500</v>
      </c>
      <c r="BR65" s="2">
        <v>101450</v>
      </c>
      <c r="BS65" s="5">
        <f t="shared" si="3"/>
        <v>0.12054597701149425</v>
      </c>
      <c r="BT65" s="5">
        <f t="shared" si="4"/>
        <v>0.39267857142857143</v>
      </c>
      <c r="BU65" s="5">
        <f t="shared" si="5"/>
        <v>2.7138095238095237</v>
      </c>
      <c r="BV65" s="31">
        <v>396150</v>
      </c>
      <c r="BW65" s="26">
        <v>349333</v>
      </c>
      <c r="BX65" s="26">
        <v>282250</v>
      </c>
      <c r="BY65" s="17">
        <v>274562</v>
      </c>
      <c r="BZ65" s="17">
        <v>279000</v>
      </c>
      <c r="CA65" s="17">
        <v>276100</v>
      </c>
      <c r="CB65">
        <v>230831</v>
      </c>
      <c r="CC65">
        <v>243250</v>
      </c>
      <c r="CD65">
        <v>181300</v>
      </c>
      <c r="CE65">
        <v>147342</v>
      </c>
      <c r="CF65">
        <v>99191</v>
      </c>
      <c r="CG65" s="2">
        <v>81692</v>
      </c>
      <c r="CH65" s="2">
        <v>78430</v>
      </c>
      <c r="CI65" s="2">
        <v>68303</v>
      </c>
      <c r="CJ65" s="2">
        <v>75641</v>
      </c>
      <c r="CK65" s="4">
        <v>87921</v>
      </c>
      <c r="CL65" s="4">
        <v>176800</v>
      </c>
      <c r="CM65" s="2">
        <v>256375</v>
      </c>
      <c r="CN65" s="2">
        <v>308835</v>
      </c>
      <c r="CO65" s="2">
        <v>292051</v>
      </c>
      <c r="CP65" s="2">
        <v>253690</v>
      </c>
      <c r="CQ65" s="2">
        <v>191295</v>
      </c>
      <c r="CR65" s="2">
        <v>176838</v>
      </c>
      <c r="CS65" s="2">
        <v>157895</v>
      </c>
      <c r="CT65" s="2">
        <v>147329</v>
      </c>
      <c r="CU65" s="2">
        <v>122600</v>
      </c>
      <c r="CV65" s="2">
        <v>127090</v>
      </c>
      <c r="CW65" s="2">
        <v>119521</v>
      </c>
      <c r="CX65" s="2">
        <v>106831</v>
      </c>
      <c r="CY65" s="2">
        <v>114921</v>
      </c>
      <c r="CZ65" s="2">
        <v>113854</v>
      </c>
      <c r="DA65" s="2">
        <v>104893</v>
      </c>
      <c r="DB65" s="2">
        <v>112681</v>
      </c>
      <c r="DC65" s="2">
        <v>0</v>
      </c>
      <c r="DD65" s="5">
        <f t="shared" si="6"/>
        <v>0.13401825765100922</v>
      </c>
      <c r="DE65" s="5">
        <f t="shared" si="7"/>
        <v>0.43480622962694676</v>
      </c>
      <c r="DF65" s="5">
        <f t="shared" si="8"/>
        <v>2.9938099222711738</v>
      </c>
      <c r="DG65" s="26">
        <v>13</v>
      </c>
      <c r="DH65" s="26">
        <v>10</v>
      </c>
      <c r="DI65" s="26">
        <v>47</v>
      </c>
      <c r="DJ65" s="16">
        <v>46</v>
      </c>
      <c r="DK65" s="16">
        <v>11</v>
      </c>
      <c r="DL65" s="16">
        <v>92</v>
      </c>
      <c r="DM65">
        <v>59</v>
      </c>
      <c r="DN65">
        <v>48</v>
      </c>
      <c r="DO65">
        <v>137</v>
      </c>
      <c r="DP65">
        <v>66</v>
      </c>
      <c r="DQ65">
        <v>61</v>
      </c>
      <c r="DR65" s="3">
        <v>74</v>
      </c>
      <c r="DS65" s="2">
        <v>37</v>
      </c>
      <c r="DT65" s="2">
        <v>116</v>
      </c>
      <c r="DU65" s="2">
        <v>135</v>
      </c>
      <c r="DV65" s="2">
        <v>94</v>
      </c>
      <c r="DW65" s="4">
        <v>175</v>
      </c>
      <c r="DX65" s="4">
        <v>125</v>
      </c>
      <c r="DY65" s="2">
        <v>101</v>
      </c>
      <c r="DZ65" s="2">
        <v>82</v>
      </c>
      <c r="EA65" s="2">
        <v>38</v>
      </c>
      <c r="EB65" s="2">
        <v>32</v>
      </c>
      <c r="EC65" s="2">
        <v>29</v>
      </c>
      <c r="ED65" s="2">
        <v>20</v>
      </c>
      <c r="EE65" s="2">
        <v>42</v>
      </c>
      <c r="EF65" s="2">
        <v>31</v>
      </c>
      <c r="EG65" s="2">
        <v>35</v>
      </c>
      <c r="EH65" s="2">
        <v>64</v>
      </c>
      <c r="EI65" s="2">
        <v>59</v>
      </c>
      <c r="EJ65" s="2">
        <v>64</v>
      </c>
      <c r="EK65" s="2">
        <v>65</v>
      </c>
      <c r="EL65" s="2">
        <v>54</v>
      </c>
      <c r="EM65" s="2">
        <v>49</v>
      </c>
      <c r="EN65" s="2">
        <v>45</v>
      </c>
      <c r="EO65" s="2">
        <v>0</v>
      </c>
      <c r="EP65" s="5">
        <f t="shared" si="9"/>
        <v>0.3</v>
      </c>
      <c r="EQ65" s="5">
        <f t="shared" si="10"/>
        <v>-0.85869565217391308</v>
      </c>
      <c r="ER65" s="5">
        <f t="shared" si="11"/>
        <v>-0.78688524590163933</v>
      </c>
      <c r="ES65" s="26">
        <v>6</v>
      </c>
      <c r="ET65" s="26">
        <v>8</v>
      </c>
      <c r="EU65" s="26">
        <v>9</v>
      </c>
      <c r="EV65" s="16">
        <v>10</v>
      </c>
      <c r="EW65" s="16">
        <v>21</v>
      </c>
      <c r="EX65" s="16">
        <v>14</v>
      </c>
      <c r="EY65">
        <v>29</v>
      </c>
      <c r="EZ65">
        <v>17</v>
      </c>
      <c r="FA65">
        <v>9</v>
      </c>
      <c r="FB65">
        <v>15</v>
      </c>
      <c r="FC65">
        <v>21</v>
      </c>
      <c r="FD65" s="3">
        <v>23</v>
      </c>
      <c r="FE65" s="2">
        <v>16</v>
      </c>
      <c r="FF65" s="2">
        <v>19</v>
      </c>
      <c r="FG65" s="5">
        <f t="shared" si="12"/>
        <v>-0.25</v>
      </c>
      <c r="FH65" s="5">
        <f t="shared" si="13"/>
        <v>-0.5714285714285714</v>
      </c>
      <c r="FI65" s="5">
        <f t="shared" si="14"/>
        <v>-0.7142857142857143</v>
      </c>
      <c r="FJ65" s="31">
        <v>292450</v>
      </c>
      <c r="FK65" s="26">
        <v>399450</v>
      </c>
      <c r="FL65" s="26">
        <v>350000</v>
      </c>
      <c r="FM65" s="17">
        <v>264950</v>
      </c>
      <c r="FN65" s="17">
        <v>287800</v>
      </c>
      <c r="FO65" s="17">
        <v>269950</v>
      </c>
      <c r="FP65">
        <v>225000</v>
      </c>
      <c r="FQ65">
        <v>210000</v>
      </c>
      <c r="FR65">
        <v>225000</v>
      </c>
      <c r="FS65">
        <v>159900</v>
      </c>
      <c r="FT65">
        <v>126500</v>
      </c>
      <c r="FU65">
        <v>84900</v>
      </c>
      <c r="FV65" s="2">
        <v>89394</v>
      </c>
      <c r="FW65" s="2">
        <v>69900</v>
      </c>
      <c r="FX65" s="5">
        <f t="shared" si="15"/>
        <v>-0.26786831893854052</v>
      </c>
      <c r="FY65" s="5">
        <f t="shared" si="16"/>
        <v>8.3348768290424147E-2</v>
      </c>
      <c r="FZ65" s="5">
        <f t="shared" si="17"/>
        <v>1.3118577075098814</v>
      </c>
      <c r="GA65" s="31">
        <v>403983</v>
      </c>
      <c r="GB65" s="26">
        <v>346617</v>
      </c>
      <c r="GC65" s="26">
        <v>283675</v>
      </c>
      <c r="GD65" s="17">
        <v>276525</v>
      </c>
      <c r="GE65" s="17">
        <v>272959</v>
      </c>
      <c r="GF65" s="17">
        <v>276807</v>
      </c>
      <c r="GG65">
        <v>235862</v>
      </c>
      <c r="GH65">
        <v>244450</v>
      </c>
      <c r="GI65">
        <v>189950</v>
      </c>
      <c r="GJ65">
        <v>150257</v>
      </c>
      <c r="GK65">
        <v>101273</v>
      </c>
      <c r="GL65" s="3">
        <v>87416</v>
      </c>
      <c r="GM65" s="2">
        <v>77205</v>
      </c>
      <c r="GN65" s="2">
        <v>78465</v>
      </c>
      <c r="GO65" s="5">
        <f t="shared" si="18"/>
        <v>0.1655025575779607</v>
      </c>
      <c r="GP65" s="20">
        <f t="shared" si="19"/>
        <v>0.45943924828490607</v>
      </c>
      <c r="GQ65" s="20">
        <f t="shared" si="20"/>
        <v>2.9890494011236952</v>
      </c>
    </row>
    <row r="66" spans="1:199" ht="12.75" customHeight="1" x14ac:dyDescent="0.25">
      <c r="A66" s="2">
        <v>8064</v>
      </c>
      <c r="B66" s="12" t="s">
        <v>177</v>
      </c>
      <c r="C66" s="26">
        <v>3</v>
      </c>
      <c r="D66" s="26">
        <v>1</v>
      </c>
      <c r="E66" s="26">
        <v>6</v>
      </c>
      <c r="F66" s="16">
        <v>5</v>
      </c>
      <c r="G66" s="16">
        <v>8</v>
      </c>
      <c r="H66" s="16">
        <v>5</v>
      </c>
      <c r="I66">
        <v>6</v>
      </c>
      <c r="J66">
        <v>4</v>
      </c>
      <c r="K66">
        <v>2</v>
      </c>
      <c r="L66">
        <v>3</v>
      </c>
      <c r="M66">
        <v>5</v>
      </c>
      <c r="N66">
        <v>6</v>
      </c>
      <c r="O66" s="2">
        <v>4</v>
      </c>
      <c r="P66" s="2">
        <v>2</v>
      </c>
      <c r="Q66" s="2">
        <v>3</v>
      </c>
      <c r="R66" s="2">
        <v>2</v>
      </c>
      <c r="S66" s="2">
        <v>1</v>
      </c>
      <c r="T66" s="4">
        <v>3</v>
      </c>
      <c r="U66" s="2">
        <v>2</v>
      </c>
      <c r="V66" s="2">
        <v>4</v>
      </c>
      <c r="W66" s="2">
        <v>7</v>
      </c>
      <c r="X66" s="2">
        <v>6</v>
      </c>
      <c r="Y66" s="2">
        <v>9</v>
      </c>
      <c r="Z66" s="2">
        <v>6</v>
      </c>
      <c r="AA66" s="2">
        <v>7</v>
      </c>
      <c r="AB66" s="2">
        <v>3</v>
      </c>
      <c r="AC66" s="2">
        <v>6</v>
      </c>
      <c r="AD66" s="2">
        <v>3</v>
      </c>
      <c r="AE66" s="2">
        <v>7</v>
      </c>
      <c r="AF66" s="2">
        <v>8</v>
      </c>
      <c r="AG66" s="2">
        <v>4</v>
      </c>
      <c r="AH66" s="2">
        <v>2</v>
      </c>
      <c r="AI66" s="2">
        <v>6</v>
      </c>
      <c r="AJ66" s="2">
        <v>3</v>
      </c>
      <c r="AK66" s="2">
        <v>0</v>
      </c>
      <c r="AL66" s="5">
        <f t="shared" si="0"/>
        <v>2</v>
      </c>
      <c r="AM66" s="5">
        <f t="shared" si="1"/>
        <v>-0.4</v>
      </c>
      <c r="AN66" s="5">
        <f t="shared" si="2"/>
        <v>-0.4</v>
      </c>
      <c r="AO66" s="31">
        <v>605000</v>
      </c>
      <c r="AP66" s="26">
        <v>530000</v>
      </c>
      <c r="AQ66" s="26">
        <v>487500</v>
      </c>
      <c r="AR66" s="17">
        <v>279000</v>
      </c>
      <c r="AS66" s="17">
        <v>417500</v>
      </c>
      <c r="AT66" s="17">
        <v>375000</v>
      </c>
      <c r="AU66">
        <v>352450</v>
      </c>
      <c r="AV66">
        <v>386400</v>
      </c>
      <c r="AW66">
        <v>335500</v>
      </c>
      <c r="AX66">
        <v>250000</v>
      </c>
      <c r="AY66" s="8">
        <v>231000</v>
      </c>
      <c r="AZ66" s="8">
        <v>227450</v>
      </c>
      <c r="BA66" s="2">
        <v>200000</v>
      </c>
      <c r="BB66" s="2">
        <v>175500</v>
      </c>
      <c r="BC66" s="2">
        <v>130100</v>
      </c>
      <c r="BD66" s="2">
        <v>199500</v>
      </c>
      <c r="BE66" s="4">
        <v>170000</v>
      </c>
      <c r="BF66" s="4">
        <v>347000</v>
      </c>
      <c r="BG66" s="2">
        <v>348500</v>
      </c>
      <c r="BH66" s="2">
        <v>430000</v>
      </c>
      <c r="BI66" s="2">
        <v>387000</v>
      </c>
      <c r="BJ66" s="2">
        <v>270500</v>
      </c>
      <c r="BK66" s="2">
        <v>280000</v>
      </c>
      <c r="BL66" s="2">
        <v>244250</v>
      </c>
      <c r="BM66" s="2">
        <v>170000</v>
      </c>
      <c r="BN66" s="2">
        <v>240000</v>
      </c>
      <c r="BO66" s="2">
        <v>143950</v>
      </c>
      <c r="BP66" s="2">
        <v>168000</v>
      </c>
      <c r="BQ66" s="2">
        <v>193000</v>
      </c>
      <c r="BR66" s="2">
        <v>224500</v>
      </c>
      <c r="BS66" s="5">
        <f t="shared" si="3"/>
        <v>0.14150943396226415</v>
      </c>
      <c r="BT66" s="5">
        <f t="shared" si="4"/>
        <v>0.61333333333333329</v>
      </c>
      <c r="BU66" s="5">
        <f t="shared" si="5"/>
        <v>1.6190476190476191</v>
      </c>
      <c r="BV66" s="31">
        <v>566000</v>
      </c>
      <c r="BW66" s="26">
        <v>530000</v>
      </c>
      <c r="BX66" s="26">
        <v>436009</v>
      </c>
      <c r="BY66" s="17">
        <v>304800</v>
      </c>
      <c r="BZ66" s="17">
        <v>380875</v>
      </c>
      <c r="CA66" s="17">
        <v>319300</v>
      </c>
      <c r="CB66">
        <v>336650</v>
      </c>
      <c r="CC66">
        <v>374450</v>
      </c>
      <c r="CD66">
        <v>335500</v>
      </c>
      <c r="CE66">
        <v>244900</v>
      </c>
      <c r="CF66">
        <v>226200</v>
      </c>
      <c r="CG66" s="2">
        <v>186500</v>
      </c>
      <c r="CH66" s="2">
        <v>175500</v>
      </c>
      <c r="CI66" s="2">
        <v>143400</v>
      </c>
      <c r="CJ66" s="2">
        <v>199500</v>
      </c>
      <c r="CK66" s="4">
        <v>170000</v>
      </c>
      <c r="CL66" s="4">
        <v>295667</v>
      </c>
      <c r="CM66" s="2">
        <v>348500</v>
      </c>
      <c r="CN66" s="2">
        <v>400000</v>
      </c>
      <c r="CO66" s="2">
        <v>393285</v>
      </c>
      <c r="CP66" s="2">
        <v>297333</v>
      </c>
      <c r="CQ66" s="2">
        <v>278666</v>
      </c>
      <c r="CR66" s="2">
        <v>239300</v>
      </c>
      <c r="CS66" s="2">
        <v>179471</v>
      </c>
      <c r="CT66" s="2">
        <v>205000</v>
      </c>
      <c r="CU66" s="2">
        <v>150150</v>
      </c>
      <c r="CV66" s="2">
        <v>151150</v>
      </c>
      <c r="CW66" s="2">
        <v>176128</v>
      </c>
      <c r="CX66" s="2">
        <v>206375</v>
      </c>
      <c r="CY66" s="2">
        <v>151625</v>
      </c>
      <c r="CZ66" s="2">
        <v>170000</v>
      </c>
      <c r="DA66" s="2">
        <v>189166</v>
      </c>
      <c r="DB66" s="2">
        <v>137333</v>
      </c>
      <c r="DC66" s="2">
        <v>0</v>
      </c>
      <c r="DD66" s="5">
        <f t="shared" si="6"/>
        <v>6.7924528301886791E-2</v>
      </c>
      <c r="DE66" s="5">
        <f t="shared" si="7"/>
        <v>0.77262762292514875</v>
      </c>
      <c r="DF66" s="5">
        <f t="shared" si="8"/>
        <v>1.502210433244916</v>
      </c>
      <c r="DG66" s="26">
        <v>39</v>
      </c>
      <c r="DH66" s="26">
        <v>43</v>
      </c>
      <c r="DI66" s="26">
        <v>38</v>
      </c>
      <c r="DJ66" s="16">
        <v>18</v>
      </c>
      <c r="DK66" s="16">
        <v>101</v>
      </c>
      <c r="DL66" s="16">
        <v>166</v>
      </c>
      <c r="DM66">
        <v>60</v>
      </c>
      <c r="DN66">
        <v>52</v>
      </c>
      <c r="DO66">
        <v>122</v>
      </c>
      <c r="DP66">
        <v>89</v>
      </c>
      <c r="DQ66">
        <v>85</v>
      </c>
      <c r="DR66" s="3">
        <v>126</v>
      </c>
      <c r="DS66" s="2">
        <v>96</v>
      </c>
      <c r="DT66" s="2">
        <v>353</v>
      </c>
      <c r="DU66" s="2">
        <v>73</v>
      </c>
      <c r="DV66" s="2">
        <v>101</v>
      </c>
      <c r="DW66" s="4">
        <v>296</v>
      </c>
      <c r="DX66" s="4">
        <v>208</v>
      </c>
      <c r="DY66" s="2">
        <v>73</v>
      </c>
      <c r="DZ66" s="2">
        <v>64</v>
      </c>
      <c r="EA66" s="2">
        <v>67</v>
      </c>
      <c r="EB66" s="2">
        <v>70</v>
      </c>
      <c r="EC66" s="2">
        <v>28</v>
      </c>
      <c r="ED66" s="2">
        <v>26</v>
      </c>
      <c r="EE66" s="2">
        <v>20</v>
      </c>
      <c r="EF66" s="2">
        <v>15</v>
      </c>
      <c r="EG66" s="2">
        <v>30</v>
      </c>
      <c r="EH66" s="2">
        <v>39</v>
      </c>
      <c r="EI66" s="2">
        <v>71</v>
      </c>
      <c r="EJ66" s="2">
        <v>55</v>
      </c>
      <c r="EK66" s="2">
        <v>64</v>
      </c>
      <c r="EL66" s="2">
        <v>75</v>
      </c>
      <c r="EM66" s="2">
        <v>32</v>
      </c>
      <c r="EN66" s="2">
        <v>8</v>
      </c>
      <c r="EO66" s="2">
        <v>0</v>
      </c>
      <c r="EP66" s="5">
        <f t="shared" si="9"/>
        <v>-9.3023255813953487E-2</v>
      </c>
      <c r="EQ66" s="5">
        <f t="shared" si="10"/>
        <v>-0.76506024096385539</v>
      </c>
      <c r="ER66" s="5">
        <f t="shared" si="11"/>
        <v>-0.54117647058823526</v>
      </c>
      <c r="ES66" s="26">
        <v>9</v>
      </c>
      <c r="ET66" s="26">
        <v>3</v>
      </c>
      <c r="EU66" s="26">
        <v>11</v>
      </c>
      <c r="EV66" s="16">
        <v>8</v>
      </c>
      <c r="EW66" s="16">
        <v>18</v>
      </c>
      <c r="EX66" s="16">
        <v>7</v>
      </c>
      <c r="EY66">
        <v>9</v>
      </c>
      <c r="EZ66">
        <v>9</v>
      </c>
      <c r="FA66">
        <v>6</v>
      </c>
      <c r="FB66">
        <v>8</v>
      </c>
      <c r="FC66">
        <v>14</v>
      </c>
      <c r="FD66" s="3">
        <v>9</v>
      </c>
      <c r="FE66" s="2">
        <v>5</v>
      </c>
      <c r="FF66" s="2">
        <v>8</v>
      </c>
      <c r="FG66" s="5">
        <f t="shared" si="12"/>
        <v>2</v>
      </c>
      <c r="FH66" s="5">
        <f t="shared" si="13"/>
        <v>0.2857142857142857</v>
      </c>
      <c r="FI66" s="5">
        <f t="shared" si="14"/>
        <v>-0.35714285714285715</v>
      </c>
      <c r="FJ66" s="31">
        <v>499900</v>
      </c>
      <c r="FK66" s="26">
        <v>465000</v>
      </c>
      <c r="FL66" s="26">
        <v>450000</v>
      </c>
      <c r="FM66" s="17">
        <v>354500</v>
      </c>
      <c r="FN66" s="17">
        <v>419000</v>
      </c>
      <c r="FO66" s="17">
        <v>324900</v>
      </c>
      <c r="FP66">
        <v>299999</v>
      </c>
      <c r="FQ66">
        <v>349900</v>
      </c>
      <c r="FR66">
        <v>272400</v>
      </c>
      <c r="FS66">
        <v>362400</v>
      </c>
      <c r="FT66">
        <v>262400</v>
      </c>
      <c r="FU66">
        <v>169900</v>
      </c>
      <c r="FV66" s="2">
        <v>214000</v>
      </c>
      <c r="FW66" s="2">
        <v>189900</v>
      </c>
      <c r="FX66" s="5">
        <f t="shared" si="15"/>
        <v>7.5053763440860219E-2</v>
      </c>
      <c r="FY66" s="5">
        <f t="shared" si="16"/>
        <v>0.53862726992920895</v>
      </c>
      <c r="FZ66" s="5">
        <f t="shared" si="17"/>
        <v>0.90510670731707321</v>
      </c>
      <c r="GA66" s="31">
        <v>573100</v>
      </c>
      <c r="GB66" s="26">
        <v>519900</v>
      </c>
      <c r="GC66" s="26">
        <v>438983</v>
      </c>
      <c r="GD66" s="17">
        <v>312540</v>
      </c>
      <c r="GE66" s="17">
        <v>391812</v>
      </c>
      <c r="GF66" s="17">
        <v>343860</v>
      </c>
      <c r="GG66">
        <v>334600</v>
      </c>
      <c r="GH66">
        <v>381175</v>
      </c>
      <c r="GI66">
        <v>345200</v>
      </c>
      <c r="GJ66">
        <v>242300</v>
      </c>
      <c r="GK66">
        <v>241560</v>
      </c>
      <c r="GL66" s="3">
        <v>243100</v>
      </c>
      <c r="GM66" s="2">
        <v>199825</v>
      </c>
      <c r="GN66" s="2">
        <v>194950</v>
      </c>
      <c r="GO66" s="5">
        <f t="shared" si="18"/>
        <v>0.10232737064820158</v>
      </c>
      <c r="GP66" s="20">
        <f t="shared" si="19"/>
        <v>0.66666666666666663</v>
      </c>
      <c r="GQ66" s="20">
        <f t="shared" si="20"/>
        <v>1.372495446265938</v>
      </c>
    </row>
    <row r="67" spans="1:199" ht="12.75" customHeight="1" x14ac:dyDescent="0.25">
      <c r="A67" s="2">
        <v>8065</v>
      </c>
      <c r="B67" s="12" t="s">
        <v>178</v>
      </c>
      <c r="C67" s="26">
        <v>1</v>
      </c>
      <c r="D67" s="26">
        <v>2</v>
      </c>
      <c r="E67" s="26">
        <v>3</v>
      </c>
      <c r="F67" s="16">
        <v>3</v>
      </c>
      <c r="G67" s="16">
        <v>5</v>
      </c>
      <c r="H67" s="16">
        <v>6</v>
      </c>
      <c r="I67">
        <v>5</v>
      </c>
      <c r="J67">
        <v>3</v>
      </c>
      <c r="K67">
        <v>7</v>
      </c>
      <c r="L67">
        <v>2</v>
      </c>
      <c r="M67">
        <v>8</v>
      </c>
      <c r="N67">
        <v>2</v>
      </c>
      <c r="O67" s="2">
        <v>5</v>
      </c>
      <c r="P67" s="2">
        <v>7</v>
      </c>
      <c r="Q67" s="2">
        <v>6</v>
      </c>
      <c r="R67" s="2">
        <v>7</v>
      </c>
      <c r="S67" s="2">
        <v>5</v>
      </c>
      <c r="T67" s="4">
        <v>1</v>
      </c>
      <c r="U67" s="2">
        <v>4</v>
      </c>
      <c r="V67" s="2">
        <v>13</v>
      </c>
      <c r="W67" s="2">
        <v>12</v>
      </c>
      <c r="X67" s="2">
        <v>10</v>
      </c>
      <c r="Y67" s="2">
        <v>15</v>
      </c>
      <c r="Z67" s="2">
        <v>13</v>
      </c>
      <c r="AA67" s="2">
        <v>9</v>
      </c>
      <c r="AB67" s="2">
        <v>8</v>
      </c>
      <c r="AC67" s="2">
        <v>8</v>
      </c>
      <c r="AD67" s="2">
        <v>3</v>
      </c>
      <c r="AE67" s="2">
        <v>16</v>
      </c>
      <c r="AF67" s="2">
        <v>9</v>
      </c>
      <c r="AG67" s="2">
        <v>6</v>
      </c>
      <c r="AH67" s="2">
        <v>4</v>
      </c>
      <c r="AI67" s="2">
        <v>5</v>
      </c>
      <c r="AJ67" s="2">
        <v>7</v>
      </c>
      <c r="AK67" s="2">
        <v>0</v>
      </c>
      <c r="AL67" s="5">
        <f t="shared" si="0"/>
        <v>-0.5</v>
      </c>
      <c r="AM67" s="5">
        <f t="shared" si="1"/>
        <v>-0.83333333333333337</v>
      </c>
      <c r="AN67" s="5">
        <f t="shared" si="2"/>
        <v>-0.875</v>
      </c>
      <c r="AO67" s="31">
        <v>540000</v>
      </c>
      <c r="AP67" s="26">
        <v>317500</v>
      </c>
      <c r="AQ67" s="26">
        <v>556700</v>
      </c>
      <c r="AR67" s="17">
        <v>415000</v>
      </c>
      <c r="AS67" s="17">
        <v>345000</v>
      </c>
      <c r="AT67" s="17">
        <v>363000</v>
      </c>
      <c r="AU67">
        <v>369900</v>
      </c>
      <c r="AV67">
        <v>301000</v>
      </c>
      <c r="AW67">
        <v>275000</v>
      </c>
      <c r="AX67">
        <v>247500</v>
      </c>
      <c r="AY67" s="8">
        <v>237500</v>
      </c>
      <c r="AZ67" s="8">
        <v>180000</v>
      </c>
      <c r="BA67" s="2">
        <v>123900</v>
      </c>
      <c r="BB67" s="2">
        <v>155000</v>
      </c>
      <c r="BC67" s="2">
        <v>137500</v>
      </c>
      <c r="BD67" s="2">
        <v>230000</v>
      </c>
      <c r="BE67" s="4">
        <v>105000</v>
      </c>
      <c r="BF67" s="4">
        <v>220000</v>
      </c>
      <c r="BG67" s="2">
        <v>339500</v>
      </c>
      <c r="BH67" s="2">
        <v>390000</v>
      </c>
      <c r="BI67" s="2">
        <v>382500</v>
      </c>
      <c r="BJ67" s="2">
        <v>293500</v>
      </c>
      <c r="BK67" s="2">
        <v>235000</v>
      </c>
      <c r="BL67" s="2">
        <v>224900</v>
      </c>
      <c r="BM67" s="2">
        <v>202000</v>
      </c>
      <c r="BN67" s="2">
        <v>197500</v>
      </c>
      <c r="BO67" s="2">
        <v>209450</v>
      </c>
      <c r="BP67" s="2">
        <v>150000</v>
      </c>
      <c r="BQ67" s="2">
        <v>167500</v>
      </c>
      <c r="BR67" s="2">
        <v>170000</v>
      </c>
      <c r="BS67" s="5">
        <f t="shared" si="3"/>
        <v>0.70078740157480313</v>
      </c>
      <c r="BT67" s="5">
        <f t="shared" si="4"/>
        <v>0.48760330578512395</v>
      </c>
      <c r="BU67" s="5">
        <f t="shared" si="5"/>
        <v>1.2736842105263158</v>
      </c>
      <c r="BV67" s="31">
        <v>540000</v>
      </c>
      <c r="BW67" s="26">
        <v>317500</v>
      </c>
      <c r="BX67" s="26">
        <v>505233</v>
      </c>
      <c r="BY67" s="17">
        <v>354000</v>
      </c>
      <c r="BZ67" s="17">
        <v>362500</v>
      </c>
      <c r="CA67" s="17">
        <v>360166</v>
      </c>
      <c r="CB67">
        <v>361160</v>
      </c>
      <c r="CC67">
        <v>305333</v>
      </c>
      <c r="CD67">
        <v>252571</v>
      </c>
      <c r="CE67">
        <v>247500</v>
      </c>
      <c r="CF67">
        <v>222375</v>
      </c>
      <c r="CG67" s="2">
        <v>123440</v>
      </c>
      <c r="CH67" s="2">
        <v>154928</v>
      </c>
      <c r="CI67" s="2">
        <v>138666</v>
      </c>
      <c r="CJ67" s="2">
        <v>209971</v>
      </c>
      <c r="CK67" s="4">
        <v>130270</v>
      </c>
      <c r="CL67" s="4">
        <v>220000</v>
      </c>
      <c r="CM67" s="2">
        <v>350500</v>
      </c>
      <c r="CN67" s="2">
        <v>391608</v>
      </c>
      <c r="CO67" s="2">
        <v>377658</v>
      </c>
      <c r="CP67" s="2">
        <v>309190</v>
      </c>
      <c r="CQ67" s="2">
        <v>256746</v>
      </c>
      <c r="CR67" s="2">
        <v>244869</v>
      </c>
      <c r="CS67" s="2">
        <v>206188</v>
      </c>
      <c r="CT67" s="2">
        <v>205487</v>
      </c>
      <c r="CU67" s="2">
        <v>196475</v>
      </c>
      <c r="CV67" s="2">
        <v>155333</v>
      </c>
      <c r="CW67" s="2">
        <v>168181</v>
      </c>
      <c r="CX67" s="2">
        <v>172666</v>
      </c>
      <c r="CY67" s="2">
        <v>166200</v>
      </c>
      <c r="CZ67" s="2">
        <v>170000</v>
      </c>
      <c r="DA67" s="2">
        <v>166000</v>
      </c>
      <c r="DB67" s="2">
        <v>147500</v>
      </c>
      <c r="DC67" s="2">
        <v>0</v>
      </c>
      <c r="DD67" s="5">
        <f t="shared" si="6"/>
        <v>0.70078740157480313</v>
      </c>
      <c r="DE67" s="5">
        <f t="shared" si="7"/>
        <v>0.49930865212152176</v>
      </c>
      <c r="DF67" s="5">
        <f t="shared" si="8"/>
        <v>1.4283305227655987</v>
      </c>
      <c r="DG67" s="26">
        <v>8</v>
      </c>
      <c r="DH67" s="26">
        <v>8</v>
      </c>
      <c r="DI67" s="26">
        <v>53</v>
      </c>
      <c r="DJ67" s="16">
        <v>11</v>
      </c>
      <c r="DK67" s="16">
        <v>62</v>
      </c>
      <c r="DL67" s="16">
        <v>43</v>
      </c>
      <c r="DM67">
        <v>23</v>
      </c>
      <c r="DN67">
        <v>15</v>
      </c>
      <c r="DO67">
        <v>115</v>
      </c>
      <c r="DP67">
        <v>244</v>
      </c>
      <c r="DQ67">
        <v>36</v>
      </c>
      <c r="DR67" s="3">
        <v>17</v>
      </c>
      <c r="DS67" s="2">
        <v>48</v>
      </c>
      <c r="DT67" s="2">
        <v>92</v>
      </c>
      <c r="DU67" s="2">
        <v>294</v>
      </c>
      <c r="DV67" s="2">
        <v>135</v>
      </c>
      <c r="DW67" s="4">
        <v>244</v>
      </c>
      <c r="DX67" s="4">
        <v>15</v>
      </c>
      <c r="DY67" s="2">
        <v>123</v>
      </c>
      <c r="DZ67" s="2">
        <v>68</v>
      </c>
      <c r="EA67" s="2">
        <v>64</v>
      </c>
      <c r="EB67" s="2">
        <v>32</v>
      </c>
      <c r="EC67" s="2">
        <v>27</v>
      </c>
      <c r="ED67" s="2">
        <v>28</v>
      </c>
      <c r="EE67" s="2">
        <v>28</v>
      </c>
      <c r="EF67" s="2">
        <v>24</v>
      </c>
      <c r="EG67" s="2">
        <v>34</v>
      </c>
      <c r="EH67" s="2">
        <v>50</v>
      </c>
      <c r="EI67" s="2">
        <v>63</v>
      </c>
      <c r="EJ67" s="2">
        <v>39</v>
      </c>
      <c r="EK67" s="2">
        <v>84</v>
      </c>
      <c r="EL67" s="2">
        <v>37</v>
      </c>
      <c r="EM67" s="2">
        <v>36</v>
      </c>
      <c r="EN67" s="2">
        <v>30</v>
      </c>
      <c r="EO67" s="2">
        <v>0</v>
      </c>
      <c r="EP67" s="5">
        <f t="shared" si="9"/>
        <v>0</v>
      </c>
      <c r="EQ67" s="5">
        <f t="shared" si="10"/>
        <v>-0.81395348837209303</v>
      </c>
      <c r="ER67" s="5">
        <f t="shared" si="11"/>
        <v>-0.77777777777777779</v>
      </c>
      <c r="ES67" s="26">
        <v>1</v>
      </c>
      <c r="ET67" s="26">
        <v>6</v>
      </c>
      <c r="EU67" s="26">
        <v>4</v>
      </c>
      <c r="EV67" s="16">
        <v>5</v>
      </c>
      <c r="EW67" s="16">
        <v>3</v>
      </c>
      <c r="EX67" s="16">
        <v>10</v>
      </c>
      <c r="EY67">
        <v>15</v>
      </c>
      <c r="EZ67">
        <v>6</v>
      </c>
      <c r="FA67">
        <v>12</v>
      </c>
      <c r="FB67">
        <v>14</v>
      </c>
      <c r="FC67">
        <v>9</v>
      </c>
      <c r="FD67" s="3">
        <v>14</v>
      </c>
      <c r="FE67" s="2">
        <v>7</v>
      </c>
      <c r="FF67" s="2">
        <v>11</v>
      </c>
      <c r="FG67" s="5">
        <f t="shared" si="12"/>
        <v>-0.83333333333333337</v>
      </c>
      <c r="FH67" s="5">
        <f t="shared" si="13"/>
        <v>-0.9</v>
      </c>
      <c r="FI67" s="5">
        <f t="shared" si="14"/>
        <v>-0.88888888888888884</v>
      </c>
      <c r="FJ67" s="31">
        <v>489900</v>
      </c>
      <c r="FK67" s="26">
        <v>387450</v>
      </c>
      <c r="FL67" s="26">
        <v>285000</v>
      </c>
      <c r="FM67" s="17">
        <v>339900</v>
      </c>
      <c r="FN67" s="17">
        <v>325000</v>
      </c>
      <c r="FO67" s="17">
        <v>377450</v>
      </c>
      <c r="FP67">
        <v>284722</v>
      </c>
      <c r="FQ67">
        <v>284900</v>
      </c>
      <c r="FR67">
        <v>251250</v>
      </c>
      <c r="FS67">
        <v>247495</v>
      </c>
      <c r="FT67">
        <v>225000</v>
      </c>
      <c r="FU67">
        <v>209450</v>
      </c>
      <c r="FV67" s="2">
        <v>220000</v>
      </c>
      <c r="FW67" s="2">
        <v>174900</v>
      </c>
      <c r="FX67" s="5">
        <f t="shared" si="15"/>
        <v>0.26442121564072785</v>
      </c>
      <c r="FY67" s="5">
        <f t="shared" si="16"/>
        <v>0.29792025433832298</v>
      </c>
      <c r="FZ67" s="5">
        <f t="shared" si="17"/>
        <v>1.1773333333333333</v>
      </c>
      <c r="GA67" s="31">
        <v>550000</v>
      </c>
      <c r="GB67" s="26">
        <v>299950</v>
      </c>
      <c r="GC67" s="26">
        <v>516333</v>
      </c>
      <c r="GD67" s="17">
        <v>346299</v>
      </c>
      <c r="GE67" s="17">
        <v>347760</v>
      </c>
      <c r="GF67" s="17">
        <v>358633</v>
      </c>
      <c r="GG67">
        <v>360839</v>
      </c>
      <c r="GH67">
        <v>317666</v>
      </c>
      <c r="GI67">
        <v>265367</v>
      </c>
      <c r="GJ67">
        <v>269450</v>
      </c>
      <c r="GK67">
        <v>229325</v>
      </c>
      <c r="GL67" s="3">
        <v>198450</v>
      </c>
      <c r="GM67" s="2">
        <v>136060</v>
      </c>
      <c r="GN67" s="2">
        <v>167348</v>
      </c>
      <c r="GO67" s="5">
        <f t="shared" si="18"/>
        <v>0.83363893982330384</v>
      </c>
      <c r="GP67" s="20">
        <f t="shared" si="19"/>
        <v>0.53360120234334263</v>
      </c>
      <c r="GQ67" s="20">
        <f t="shared" si="20"/>
        <v>1.3983429630437152</v>
      </c>
    </row>
    <row r="68" spans="1:199" ht="12.75" customHeight="1" x14ac:dyDescent="0.25">
      <c r="A68" s="2">
        <v>8066</v>
      </c>
      <c r="B68" s="12" t="s">
        <v>179</v>
      </c>
      <c r="C68" s="26">
        <v>17</v>
      </c>
      <c r="D68" s="26">
        <v>13</v>
      </c>
      <c r="E68" s="26">
        <v>20</v>
      </c>
      <c r="F68" s="16">
        <v>19</v>
      </c>
      <c r="G68" s="16">
        <v>17</v>
      </c>
      <c r="H68" s="16">
        <v>22</v>
      </c>
      <c r="I68">
        <v>26</v>
      </c>
      <c r="J68">
        <v>21</v>
      </c>
      <c r="K68">
        <v>32</v>
      </c>
      <c r="L68">
        <v>28</v>
      </c>
      <c r="M68">
        <v>21</v>
      </c>
      <c r="N68">
        <v>20</v>
      </c>
      <c r="O68" s="2">
        <v>22</v>
      </c>
      <c r="P68" s="2">
        <v>20</v>
      </c>
      <c r="Q68" s="2">
        <v>27</v>
      </c>
      <c r="R68" s="2">
        <v>32</v>
      </c>
      <c r="S68" s="2">
        <v>45</v>
      </c>
      <c r="T68" s="4">
        <v>20</v>
      </c>
      <c r="U68" s="2">
        <v>10</v>
      </c>
      <c r="V68" s="2">
        <v>24</v>
      </c>
      <c r="W68" s="2">
        <v>59</v>
      </c>
      <c r="X68" s="2">
        <v>42</v>
      </c>
      <c r="Y68" s="2">
        <v>37</v>
      </c>
      <c r="Z68" s="2">
        <v>39</v>
      </c>
      <c r="AA68" s="2">
        <v>30</v>
      </c>
      <c r="AB68" s="2">
        <v>21</v>
      </c>
      <c r="AC68" s="2">
        <v>37</v>
      </c>
      <c r="AD68" s="2">
        <v>24</v>
      </c>
      <c r="AE68" s="2">
        <v>36</v>
      </c>
      <c r="AF68" s="2">
        <v>35</v>
      </c>
      <c r="AG68" s="2">
        <v>36</v>
      </c>
      <c r="AH68" s="2">
        <v>24</v>
      </c>
      <c r="AI68" s="2">
        <v>33</v>
      </c>
      <c r="AJ68" s="2">
        <v>40</v>
      </c>
      <c r="AK68" s="2">
        <v>1</v>
      </c>
      <c r="AL68" s="5">
        <f t="shared" ref="AL68:AL79" si="21">(C68-D68)/D68</f>
        <v>0.30769230769230771</v>
      </c>
      <c r="AM68" s="5">
        <f t="shared" ref="AM68:AM79" si="22">(C68-H68)/H68</f>
        <v>-0.22727272727272727</v>
      </c>
      <c r="AN68" s="5">
        <f t="shared" ref="AN68:AN79" si="23">(C68-M68)/M68</f>
        <v>-0.19047619047619047</v>
      </c>
      <c r="AO68" s="31">
        <v>323000</v>
      </c>
      <c r="AP68" s="26">
        <v>360000</v>
      </c>
      <c r="AQ68" s="26">
        <v>315000</v>
      </c>
      <c r="AR68" s="17">
        <v>320000</v>
      </c>
      <c r="AS68" s="17">
        <v>285000</v>
      </c>
      <c r="AT68" s="17">
        <v>232500</v>
      </c>
      <c r="AU68">
        <v>210000</v>
      </c>
      <c r="AV68">
        <v>205000</v>
      </c>
      <c r="AW68">
        <v>147500</v>
      </c>
      <c r="AX68">
        <v>108600</v>
      </c>
      <c r="AY68" s="8">
        <v>121683</v>
      </c>
      <c r="AZ68" s="8">
        <v>81500</v>
      </c>
      <c r="BA68" s="2">
        <v>57300</v>
      </c>
      <c r="BB68" s="2">
        <v>48250</v>
      </c>
      <c r="BC68" s="2">
        <v>53000</v>
      </c>
      <c r="BD68" s="2">
        <v>49950</v>
      </c>
      <c r="BE68" s="4">
        <v>42000</v>
      </c>
      <c r="BF68" s="4">
        <v>89000</v>
      </c>
      <c r="BG68" s="2">
        <v>236000</v>
      </c>
      <c r="BH68" s="2">
        <v>291500</v>
      </c>
      <c r="BI68" s="2">
        <v>269900</v>
      </c>
      <c r="BJ68" s="2">
        <v>227450</v>
      </c>
      <c r="BK68" s="2">
        <v>165000</v>
      </c>
      <c r="BL68" s="2">
        <v>169494</v>
      </c>
      <c r="BM68" s="2">
        <v>106277</v>
      </c>
      <c r="BN68" s="2">
        <v>130000</v>
      </c>
      <c r="BO68" s="2">
        <v>132500</v>
      </c>
      <c r="BP68" s="2">
        <v>139000</v>
      </c>
      <c r="BQ68" s="2">
        <v>122000</v>
      </c>
      <c r="BR68" s="2">
        <v>125000</v>
      </c>
      <c r="BS68" s="5">
        <f t="shared" ref="BS68:BS79" si="24">(AO68-AP68)/AP68</f>
        <v>-0.10277777777777777</v>
      </c>
      <c r="BT68" s="5">
        <f t="shared" ref="BT68:BT79" si="25">(AO68-AT68)/AT68</f>
        <v>0.38924731182795697</v>
      </c>
      <c r="BU68" s="5">
        <f t="shared" ref="BU68:BU79" si="26">(AO68-AY68)/AY68</f>
        <v>1.654438171313988</v>
      </c>
      <c r="BV68" s="31">
        <v>335024</v>
      </c>
      <c r="BW68" s="26">
        <v>379385</v>
      </c>
      <c r="BX68" s="26">
        <v>303955</v>
      </c>
      <c r="BY68" s="17">
        <v>294289</v>
      </c>
      <c r="BZ68" s="17">
        <v>307664</v>
      </c>
      <c r="CA68" s="17">
        <v>233172</v>
      </c>
      <c r="CB68">
        <v>216701</v>
      </c>
      <c r="CC68">
        <v>178400</v>
      </c>
      <c r="CD68">
        <v>148507</v>
      </c>
      <c r="CE68">
        <v>120640</v>
      </c>
      <c r="CF68">
        <v>112718</v>
      </c>
      <c r="CG68" s="2">
        <v>68936</v>
      </c>
      <c r="CH68" s="2">
        <v>72335</v>
      </c>
      <c r="CI68" s="2">
        <v>70296</v>
      </c>
      <c r="CJ68" s="2">
        <v>56950</v>
      </c>
      <c r="CK68" s="4">
        <v>56837</v>
      </c>
      <c r="CL68" s="4">
        <v>131818</v>
      </c>
      <c r="CM68" s="2">
        <v>231650</v>
      </c>
      <c r="CN68" s="2">
        <v>293066</v>
      </c>
      <c r="CO68" s="2">
        <v>266147</v>
      </c>
      <c r="CP68" s="2">
        <v>222810</v>
      </c>
      <c r="CQ68" s="2">
        <v>169792</v>
      </c>
      <c r="CR68" s="2">
        <v>167251</v>
      </c>
      <c r="CS68" s="2">
        <v>118048</v>
      </c>
      <c r="CT68" s="2">
        <v>137756</v>
      </c>
      <c r="CU68" s="2">
        <v>129720</v>
      </c>
      <c r="CV68" s="2">
        <v>132108</v>
      </c>
      <c r="CW68" s="2">
        <v>123512</v>
      </c>
      <c r="CX68" s="2">
        <v>121537</v>
      </c>
      <c r="CY68" s="2">
        <v>121584</v>
      </c>
      <c r="CZ68" s="2">
        <v>109929</v>
      </c>
      <c r="DA68" s="2">
        <v>111969</v>
      </c>
      <c r="DB68" s="2">
        <v>98837</v>
      </c>
      <c r="DC68" s="2">
        <v>77000</v>
      </c>
      <c r="DD68" s="5">
        <f t="shared" ref="DD68:DD79" si="27">(BV68-BW68)/BW68</f>
        <v>-0.11692871357591893</v>
      </c>
      <c r="DE68" s="5">
        <f t="shared" ref="DE68:DE79" si="28">(BV68-CA68)/CA68</f>
        <v>0.43681059475408712</v>
      </c>
      <c r="DF68" s="5">
        <f t="shared" ref="DF68:DF79" si="29">(BV68-CF68)/CF68</f>
        <v>1.9722315867918168</v>
      </c>
      <c r="DG68" s="26">
        <v>32</v>
      </c>
      <c r="DH68" s="26">
        <v>25</v>
      </c>
      <c r="DI68" s="26">
        <v>44</v>
      </c>
      <c r="DJ68" s="16">
        <v>64</v>
      </c>
      <c r="DK68" s="16">
        <v>39</v>
      </c>
      <c r="DL68" s="16">
        <v>50</v>
      </c>
      <c r="DM68">
        <v>114</v>
      </c>
      <c r="DN68">
        <v>73</v>
      </c>
      <c r="DO68">
        <v>100</v>
      </c>
      <c r="DP68">
        <v>84</v>
      </c>
      <c r="DQ68">
        <v>82</v>
      </c>
      <c r="DR68" s="3">
        <v>184</v>
      </c>
      <c r="DS68" s="2">
        <v>98</v>
      </c>
      <c r="DT68" s="2">
        <v>68</v>
      </c>
      <c r="DU68" s="2">
        <v>220</v>
      </c>
      <c r="DV68" s="2">
        <v>100</v>
      </c>
      <c r="DW68" s="4">
        <v>170</v>
      </c>
      <c r="DX68" s="4">
        <v>228</v>
      </c>
      <c r="DY68" s="2">
        <v>99</v>
      </c>
      <c r="DZ68" s="2">
        <v>72</v>
      </c>
      <c r="EA68" s="2">
        <v>207</v>
      </c>
      <c r="EB68" s="2">
        <v>59</v>
      </c>
      <c r="EC68" s="2">
        <v>49</v>
      </c>
      <c r="ED68" s="2">
        <v>25</v>
      </c>
      <c r="EE68" s="2">
        <v>46</v>
      </c>
      <c r="EF68" s="2">
        <v>30</v>
      </c>
      <c r="EG68" s="2">
        <v>51</v>
      </c>
      <c r="EH68" s="2">
        <v>61</v>
      </c>
      <c r="EI68" s="2">
        <v>69</v>
      </c>
      <c r="EJ68" s="2">
        <v>67</v>
      </c>
      <c r="EK68" s="2">
        <v>63</v>
      </c>
      <c r="EL68" s="2">
        <v>30</v>
      </c>
      <c r="EM68" s="2">
        <v>65</v>
      </c>
      <c r="EN68" s="2">
        <v>45</v>
      </c>
      <c r="EO68" s="2">
        <v>51</v>
      </c>
      <c r="EP68" s="5">
        <f t="shared" ref="EP68:EP79" si="30">(DG68-DH68)/DH68</f>
        <v>0.28000000000000003</v>
      </c>
      <c r="EQ68" s="5">
        <f t="shared" ref="EQ68:EQ79" si="31">(DG68-DL68)/DL68</f>
        <v>-0.36</v>
      </c>
      <c r="ER68" s="5">
        <f t="shared" ref="ER68:ER79" si="32">(DG68-DQ68)/DQ68</f>
        <v>-0.6097560975609756</v>
      </c>
      <c r="ES68" s="26">
        <v>46</v>
      </c>
      <c r="ET68" s="26">
        <v>25</v>
      </c>
      <c r="EU68" s="26">
        <v>31</v>
      </c>
      <c r="EV68" s="16">
        <v>48</v>
      </c>
      <c r="EW68" s="16">
        <v>50</v>
      </c>
      <c r="EX68" s="16">
        <v>40</v>
      </c>
      <c r="EY68">
        <v>43</v>
      </c>
      <c r="EZ68">
        <v>57</v>
      </c>
      <c r="FA68">
        <v>49</v>
      </c>
      <c r="FB68">
        <v>58</v>
      </c>
      <c r="FC68">
        <v>41</v>
      </c>
      <c r="FD68" s="3">
        <v>52</v>
      </c>
      <c r="FE68" s="2">
        <v>62</v>
      </c>
      <c r="FF68" s="2">
        <v>65</v>
      </c>
      <c r="FG68" s="5">
        <f t="shared" ref="FG68:FG79" si="33">(ES68-ET68)/ET68</f>
        <v>0.84</v>
      </c>
      <c r="FH68" s="5">
        <f t="shared" ref="FH68:FH79" si="34">(ES68-EX68)/EX68</f>
        <v>0.15</v>
      </c>
      <c r="FI68" s="5">
        <f t="shared" ref="FI68:FI79" si="35">(ES68-FC68)/FC68</f>
        <v>0.12195121951219512</v>
      </c>
      <c r="FJ68" s="31">
        <v>394950</v>
      </c>
      <c r="FK68" s="26">
        <v>359900</v>
      </c>
      <c r="FL68" s="26">
        <v>329900</v>
      </c>
      <c r="FM68" s="17">
        <v>317999</v>
      </c>
      <c r="FN68" s="17">
        <v>279450</v>
      </c>
      <c r="FO68" s="17">
        <v>277450</v>
      </c>
      <c r="FP68">
        <v>254500</v>
      </c>
      <c r="FQ68">
        <v>199000</v>
      </c>
      <c r="FR68">
        <v>149900</v>
      </c>
      <c r="FS68">
        <v>135000</v>
      </c>
      <c r="FT68">
        <v>135400</v>
      </c>
      <c r="FU68">
        <v>99950</v>
      </c>
      <c r="FV68" s="2">
        <v>68200</v>
      </c>
      <c r="FW68" s="2">
        <v>72000</v>
      </c>
      <c r="FX68" s="5">
        <f t="shared" ref="FX68:FX79" si="36">(FJ68-FK68)/FK68</f>
        <v>9.7388163378716308E-2</v>
      </c>
      <c r="FY68" s="5">
        <f t="shared" ref="FY68:FY79" si="37">(FJ68-FO68)/FO68</f>
        <v>0.42349972968102362</v>
      </c>
      <c r="FZ68" s="5">
        <f t="shared" ref="FZ68:FZ79" si="38">(FJ68-FT68)/FT68</f>
        <v>1.9169128508124076</v>
      </c>
      <c r="GA68" s="31">
        <v>332987</v>
      </c>
      <c r="GB68" s="26">
        <v>368754</v>
      </c>
      <c r="GC68" s="26">
        <v>302770</v>
      </c>
      <c r="GD68" s="17">
        <v>298746</v>
      </c>
      <c r="GE68" s="17">
        <v>310294</v>
      </c>
      <c r="GF68" s="17">
        <v>229054</v>
      </c>
      <c r="GG68">
        <v>222911</v>
      </c>
      <c r="GH68">
        <v>182166</v>
      </c>
      <c r="GI68">
        <v>153540</v>
      </c>
      <c r="GJ68">
        <v>129796</v>
      </c>
      <c r="GK68">
        <v>114336</v>
      </c>
      <c r="GL68" s="3">
        <v>108382</v>
      </c>
      <c r="GM68" s="2">
        <v>68007</v>
      </c>
      <c r="GN68" s="2">
        <v>75806</v>
      </c>
      <c r="GO68" s="5">
        <f t="shared" ref="GO68:GO79" si="39">(GA68-GB68)/GB68</f>
        <v>-9.6994202096790813E-2</v>
      </c>
      <c r="GP68" s="20">
        <f t="shared" ref="GP68:GP79" si="40">(GA68-GF68)/GF68</f>
        <v>0.45374889763985787</v>
      </c>
      <c r="GQ68" s="20">
        <f t="shared" ref="GQ68:GQ79" si="41">(GA68-GK68)/GK68</f>
        <v>1.912354813881892</v>
      </c>
    </row>
    <row r="69" spans="1:199" ht="12.75" customHeight="1" x14ac:dyDescent="0.25">
      <c r="A69" s="2">
        <v>8067</v>
      </c>
      <c r="B69" s="12" t="s">
        <v>180</v>
      </c>
      <c r="C69" s="26">
        <v>22</v>
      </c>
      <c r="D69" s="26">
        <v>32</v>
      </c>
      <c r="E69" s="26">
        <v>24</v>
      </c>
      <c r="F69" s="16">
        <v>23</v>
      </c>
      <c r="G69" s="16">
        <v>28</v>
      </c>
      <c r="H69" s="16">
        <v>18</v>
      </c>
      <c r="I69">
        <v>17</v>
      </c>
      <c r="J69">
        <v>15</v>
      </c>
      <c r="K69">
        <v>20</v>
      </c>
      <c r="L69">
        <v>17</v>
      </c>
      <c r="M69">
        <v>20</v>
      </c>
      <c r="N69">
        <v>11</v>
      </c>
      <c r="O69" s="2">
        <v>23</v>
      </c>
      <c r="P69" s="2">
        <v>15</v>
      </c>
      <c r="Q69" s="2">
        <v>23</v>
      </c>
      <c r="R69" s="2">
        <v>32</v>
      </c>
      <c r="S69" s="2">
        <v>46</v>
      </c>
      <c r="T69" s="4">
        <v>23</v>
      </c>
      <c r="U69" s="2">
        <v>15</v>
      </c>
      <c r="V69" s="2">
        <v>43</v>
      </c>
      <c r="W69" s="2">
        <v>39</v>
      </c>
      <c r="X69" s="2">
        <v>32</v>
      </c>
      <c r="Y69" s="2">
        <v>35</v>
      </c>
      <c r="Z69" s="2">
        <v>29</v>
      </c>
      <c r="AA69" s="2">
        <v>19</v>
      </c>
      <c r="AB69" s="2">
        <v>21</v>
      </c>
      <c r="AC69" s="2">
        <v>15</v>
      </c>
      <c r="AD69" s="2">
        <v>11</v>
      </c>
      <c r="AE69" s="2">
        <v>11</v>
      </c>
      <c r="AF69" s="2">
        <v>11</v>
      </c>
      <c r="AG69" s="2">
        <v>8</v>
      </c>
      <c r="AH69" s="2">
        <v>6</v>
      </c>
      <c r="AI69" s="2">
        <v>2</v>
      </c>
      <c r="AJ69" s="2">
        <v>4</v>
      </c>
      <c r="AK69" s="2">
        <v>1</v>
      </c>
      <c r="AL69" s="5">
        <f t="shared" si="21"/>
        <v>-0.3125</v>
      </c>
      <c r="AM69" s="5">
        <f t="shared" si="22"/>
        <v>0.22222222222222221</v>
      </c>
      <c r="AN69" s="5">
        <f t="shared" si="23"/>
        <v>0.1</v>
      </c>
      <c r="AO69" s="31">
        <v>312000</v>
      </c>
      <c r="AP69" s="26">
        <v>179000</v>
      </c>
      <c r="AQ69" s="26">
        <v>250000</v>
      </c>
      <c r="AR69" s="17">
        <v>185000</v>
      </c>
      <c r="AS69" s="17">
        <v>155000</v>
      </c>
      <c r="AT69" s="17">
        <v>175000</v>
      </c>
      <c r="AU69">
        <v>76500</v>
      </c>
      <c r="AV69">
        <v>55000</v>
      </c>
      <c r="AW69">
        <v>39000</v>
      </c>
      <c r="AX69">
        <v>34000</v>
      </c>
      <c r="AY69" s="8">
        <v>19504</v>
      </c>
      <c r="AZ69" s="8">
        <v>22000</v>
      </c>
      <c r="BA69" s="2">
        <v>13500</v>
      </c>
      <c r="BB69" s="2">
        <v>20000</v>
      </c>
      <c r="BC69" s="2">
        <v>17000</v>
      </c>
      <c r="BD69" s="2">
        <v>20000</v>
      </c>
      <c r="BE69" s="4">
        <v>18000</v>
      </c>
      <c r="BF69" s="4">
        <v>54900</v>
      </c>
      <c r="BG69" s="2">
        <v>180000</v>
      </c>
      <c r="BH69" s="2">
        <v>239000</v>
      </c>
      <c r="BI69" s="2">
        <v>175000</v>
      </c>
      <c r="BJ69" s="2">
        <v>135000</v>
      </c>
      <c r="BK69" s="2">
        <v>75500</v>
      </c>
      <c r="BL69" s="2">
        <v>63000</v>
      </c>
      <c r="BM69" s="2">
        <v>60000</v>
      </c>
      <c r="BN69" s="2">
        <v>45000</v>
      </c>
      <c r="BO69" s="2">
        <v>50000</v>
      </c>
      <c r="BP69" s="2">
        <v>56000</v>
      </c>
      <c r="BQ69" s="2">
        <v>57500</v>
      </c>
      <c r="BR69" s="2">
        <v>17250</v>
      </c>
      <c r="BS69" s="5">
        <f t="shared" si="24"/>
        <v>0.74301675977653636</v>
      </c>
      <c r="BT69" s="5">
        <f t="shared" si="25"/>
        <v>0.78285714285714281</v>
      </c>
      <c r="BU69" s="5">
        <f t="shared" si="26"/>
        <v>14.996718621821165</v>
      </c>
      <c r="BV69" s="31">
        <v>272952</v>
      </c>
      <c r="BW69" s="26">
        <v>199966</v>
      </c>
      <c r="BX69" s="26">
        <v>248623</v>
      </c>
      <c r="BY69" s="17">
        <v>183995</v>
      </c>
      <c r="BZ69" s="17">
        <v>175625</v>
      </c>
      <c r="CA69" s="17">
        <v>154716</v>
      </c>
      <c r="CB69">
        <v>99877</v>
      </c>
      <c r="CC69">
        <v>75634</v>
      </c>
      <c r="CD69">
        <v>58600</v>
      </c>
      <c r="CE69">
        <v>57454</v>
      </c>
      <c r="CF69">
        <v>54757</v>
      </c>
      <c r="CG69" s="2">
        <v>45623</v>
      </c>
      <c r="CH69" s="2">
        <v>35486</v>
      </c>
      <c r="CI69" s="2">
        <v>28771</v>
      </c>
      <c r="CJ69" s="2">
        <v>61285</v>
      </c>
      <c r="CK69" s="4">
        <v>43676</v>
      </c>
      <c r="CL69" s="4">
        <v>147978</v>
      </c>
      <c r="CM69" s="2">
        <v>197120</v>
      </c>
      <c r="CN69" s="2">
        <v>227400</v>
      </c>
      <c r="CO69" s="2">
        <v>192516</v>
      </c>
      <c r="CP69" s="2">
        <v>130112</v>
      </c>
      <c r="CQ69" s="2">
        <v>89768</v>
      </c>
      <c r="CR69" s="2">
        <v>76534</v>
      </c>
      <c r="CS69" s="2">
        <v>67994</v>
      </c>
      <c r="CT69" s="2">
        <v>53181</v>
      </c>
      <c r="CU69" s="2">
        <v>50678</v>
      </c>
      <c r="CV69" s="2">
        <v>58854</v>
      </c>
      <c r="CW69" s="2">
        <v>58436</v>
      </c>
      <c r="CX69" s="2">
        <v>27504</v>
      </c>
      <c r="CY69" s="2">
        <v>57187</v>
      </c>
      <c r="CZ69" s="2">
        <v>33366</v>
      </c>
      <c r="DA69" s="2">
        <v>39000</v>
      </c>
      <c r="DB69" s="2">
        <v>41850</v>
      </c>
      <c r="DC69" s="2">
        <v>40000</v>
      </c>
      <c r="DD69" s="5">
        <f t="shared" si="27"/>
        <v>0.36499204864827023</v>
      </c>
      <c r="DE69" s="5">
        <f t="shared" si="28"/>
        <v>0.76421313891258824</v>
      </c>
      <c r="DF69" s="5">
        <f t="shared" si="29"/>
        <v>3.9847873331263584</v>
      </c>
      <c r="DG69" s="26">
        <v>98</v>
      </c>
      <c r="DH69" s="26">
        <v>92</v>
      </c>
      <c r="DI69" s="26">
        <v>63</v>
      </c>
      <c r="DJ69" s="16">
        <v>63</v>
      </c>
      <c r="DK69" s="16">
        <v>90</v>
      </c>
      <c r="DL69" s="16">
        <v>94</v>
      </c>
      <c r="DM69">
        <v>92</v>
      </c>
      <c r="DN69">
        <v>174</v>
      </c>
      <c r="DO69">
        <v>159</v>
      </c>
      <c r="DP69">
        <v>166</v>
      </c>
      <c r="DQ69">
        <v>107</v>
      </c>
      <c r="DR69" s="3">
        <v>222</v>
      </c>
      <c r="DS69" s="2">
        <v>120</v>
      </c>
      <c r="DT69" s="2">
        <v>146</v>
      </c>
      <c r="DU69" s="2">
        <v>119</v>
      </c>
      <c r="DV69" s="2">
        <v>111</v>
      </c>
      <c r="DW69" s="4">
        <v>159</v>
      </c>
      <c r="DX69" s="4">
        <v>140</v>
      </c>
      <c r="DY69" s="2">
        <v>83</v>
      </c>
      <c r="DZ69" s="2">
        <v>97</v>
      </c>
      <c r="EA69" s="2">
        <v>48</v>
      </c>
      <c r="EB69" s="2">
        <v>78</v>
      </c>
      <c r="EC69" s="2">
        <v>49</v>
      </c>
      <c r="ED69" s="2">
        <v>49</v>
      </c>
      <c r="EE69" s="2">
        <v>25</v>
      </c>
      <c r="EF69" s="2">
        <v>45</v>
      </c>
      <c r="EG69" s="2">
        <v>35</v>
      </c>
      <c r="EH69" s="2">
        <v>84</v>
      </c>
      <c r="EI69" s="2">
        <v>60</v>
      </c>
      <c r="EJ69" s="2">
        <v>32</v>
      </c>
      <c r="EK69" s="2">
        <v>106</v>
      </c>
      <c r="EL69" s="2">
        <v>56</v>
      </c>
      <c r="EM69" s="2">
        <v>72</v>
      </c>
      <c r="EN69" s="2">
        <v>74</v>
      </c>
      <c r="EO69" s="2">
        <v>72</v>
      </c>
      <c r="EP69" s="5">
        <f t="shared" si="30"/>
        <v>6.5217391304347824E-2</v>
      </c>
      <c r="EQ69" s="5">
        <f t="shared" si="31"/>
        <v>4.2553191489361701E-2</v>
      </c>
      <c r="ER69" s="5">
        <f t="shared" si="32"/>
        <v>-8.4112149532710276E-2</v>
      </c>
      <c r="ES69" s="26">
        <v>40</v>
      </c>
      <c r="ET69" s="26">
        <v>52</v>
      </c>
      <c r="EU69" s="26">
        <v>47</v>
      </c>
      <c r="EV69" s="16">
        <v>69</v>
      </c>
      <c r="EW69" s="16">
        <v>58</v>
      </c>
      <c r="EX69" s="16">
        <v>63</v>
      </c>
      <c r="EY69">
        <v>49</v>
      </c>
      <c r="EZ69">
        <v>46</v>
      </c>
      <c r="FA69">
        <v>57</v>
      </c>
      <c r="FB69">
        <v>49</v>
      </c>
      <c r="FC69">
        <v>45</v>
      </c>
      <c r="FD69" s="3">
        <v>57</v>
      </c>
      <c r="FE69" s="2">
        <v>56</v>
      </c>
      <c r="FF69" s="2">
        <v>69</v>
      </c>
      <c r="FG69" s="5">
        <f t="shared" si="33"/>
        <v>-0.23076923076923078</v>
      </c>
      <c r="FH69" s="5">
        <f t="shared" si="34"/>
        <v>-0.36507936507936506</v>
      </c>
      <c r="FI69" s="5">
        <f t="shared" si="35"/>
        <v>-0.1111111111111111</v>
      </c>
      <c r="FJ69" s="31">
        <v>299999</v>
      </c>
      <c r="FK69" s="26">
        <v>267450</v>
      </c>
      <c r="FL69" s="26">
        <v>264500</v>
      </c>
      <c r="FM69" s="17">
        <v>179900</v>
      </c>
      <c r="FN69" s="17">
        <v>195000</v>
      </c>
      <c r="FO69" s="17">
        <v>165000</v>
      </c>
      <c r="FP69">
        <v>85000</v>
      </c>
      <c r="FQ69">
        <v>76250</v>
      </c>
      <c r="FR69">
        <v>64900</v>
      </c>
      <c r="FS69">
        <v>53000</v>
      </c>
      <c r="FT69">
        <v>42250</v>
      </c>
      <c r="FU69">
        <v>39999</v>
      </c>
      <c r="FV69" s="2">
        <v>32200</v>
      </c>
      <c r="FW69" s="2">
        <v>38000</v>
      </c>
      <c r="FX69" s="5">
        <f t="shared" si="36"/>
        <v>0.12170125257057395</v>
      </c>
      <c r="FY69" s="5">
        <f t="shared" si="37"/>
        <v>0.81817575757575756</v>
      </c>
      <c r="FZ69" s="5">
        <f t="shared" si="38"/>
        <v>6.1005680473372781</v>
      </c>
      <c r="GA69" s="31">
        <v>273680</v>
      </c>
      <c r="GB69" s="26">
        <v>204048</v>
      </c>
      <c r="GC69" s="26">
        <v>248221</v>
      </c>
      <c r="GD69" s="17">
        <v>182413</v>
      </c>
      <c r="GE69" s="17">
        <v>177374</v>
      </c>
      <c r="GF69" s="17">
        <v>155777</v>
      </c>
      <c r="GG69">
        <v>99094</v>
      </c>
      <c r="GH69">
        <v>78807</v>
      </c>
      <c r="GI69">
        <v>60194</v>
      </c>
      <c r="GJ69">
        <v>64341</v>
      </c>
      <c r="GK69">
        <v>66046</v>
      </c>
      <c r="GL69" s="3">
        <v>28813</v>
      </c>
      <c r="GM69" s="2">
        <v>47276</v>
      </c>
      <c r="GN69" s="2">
        <v>41830</v>
      </c>
      <c r="GO69" s="5">
        <f t="shared" si="39"/>
        <v>0.3412530385007449</v>
      </c>
      <c r="GP69" s="20">
        <f t="shared" si="40"/>
        <v>0.75687039806903456</v>
      </c>
      <c r="GQ69" s="20">
        <f t="shared" si="41"/>
        <v>3.1437785785664536</v>
      </c>
    </row>
    <row r="70" spans="1:199" ht="12.75" customHeight="1" x14ac:dyDescent="0.25">
      <c r="A70" s="2">
        <v>8068</v>
      </c>
      <c r="B70" s="12" t="s">
        <v>181</v>
      </c>
      <c r="C70" s="26">
        <v>30</v>
      </c>
      <c r="D70" s="26">
        <v>29</v>
      </c>
      <c r="E70" s="26">
        <v>32</v>
      </c>
      <c r="F70" s="16">
        <v>28</v>
      </c>
      <c r="G70" s="16">
        <v>32</v>
      </c>
      <c r="H70" s="16">
        <v>43</v>
      </c>
      <c r="I70">
        <v>29</v>
      </c>
      <c r="J70">
        <v>33</v>
      </c>
      <c r="K70">
        <v>36</v>
      </c>
      <c r="L70">
        <v>25</v>
      </c>
      <c r="M70">
        <v>32</v>
      </c>
      <c r="N70">
        <v>25</v>
      </c>
      <c r="O70" s="2">
        <v>32</v>
      </c>
      <c r="P70" s="2">
        <v>23</v>
      </c>
      <c r="Q70" s="2">
        <v>28</v>
      </c>
      <c r="R70" s="2">
        <v>41</v>
      </c>
      <c r="S70" s="2">
        <v>59</v>
      </c>
      <c r="T70" s="4">
        <v>50</v>
      </c>
      <c r="U70" s="2">
        <v>46</v>
      </c>
      <c r="V70" s="2">
        <v>63</v>
      </c>
      <c r="W70" s="2">
        <v>71</v>
      </c>
      <c r="X70" s="2">
        <v>53</v>
      </c>
      <c r="Y70" s="2">
        <v>58</v>
      </c>
      <c r="Z70" s="2">
        <v>43</v>
      </c>
      <c r="AA70" s="2">
        <v>26</v>
      </c>
      <c r="AB70" s="2">
        <v>21</v>
      </c>
      <c r="AC70" s="2">
        <v>23</v>
      </c>
      <c r="AD70" s="2">
        <v>14</v>
      </c>
      <c r="AE70" s="2">
        <v>13</v>
      </c>
      <c r="AF70" s="2">
        <v>7</v>
      </c>
      <c r="AG70" s="2">
        <v>11</v>
      </c>
      <c r="AH70" s="2">
        <v>1</v>
      </c>
      <c r="AI70" s="2">
        <v>6</v>
      </c>
      <c r="AJ70" s="2">
        <v>0</v>
      </c>
      <c r="AK70" s="2">
        <v>0</v>
      </c>
      <c r="AL70" s="5">
        <f t="shared" si="21"/>
        <v>3.4482758620689655E-2</v>
      </c>
      <c r="AM70" s="5">
        <f t="shared" si="22"/>
        <v>-0.30232558139534882</v>
      </c>
      <c r="AN70" s="5">
        <f t="shared" si="23"/>
        <v>-6.25E-2</v>
      </c>
      <c r="AO70" s="31">
        <v>262500</v>
      </c>
      <c r="AP70" s="26">
        <v>260000</v>
      </c>
      <c r="AQ70" s="26">
        <v>206050</v>
      </c>
      <c r="AR70" s="17">
        <v>215000</v>
      </c>
      <c r="AS70" s="17">
        <v>242000</v>
      </c>
      <c r="AT70" s="17">
        <v>97000</v>
      </c>
      <c r="AU70">
        <v>110000</v>
      </c>
      <c r="AV70">
        <v>55000</v>
      </c>
      <c r="AW70">
        <v>32000</v>
      </c>
      <c r="AX70">
        <v>25500</v>
      </c>
      <c r="AY70" s="8">
        <v>29000</v>
      </c>
      <c r="AZ70" s="8">
        <v>16100</v>
      </c>
      <c r="BA70" s="2">
        <v>24650</v>
      </c>
      <c r="BB70" s="2">
        <v>21000</v>
      </c>
      <c r="BC70" s="2">
        <v>20000</v>
      </c>
      <c r="BD70" s="2">
        <v>20125</v>
      </c>
      <c r="BE70" s="4">
        <v>20700</v>
      </c>
      <c r="BF70" s="4">
        <v>40000</v>
      </c>
      <c r="BG70" s="2">
        <v>150000</v>
      </c>
      <c r="BH70" s="2">
        <v>176000</v>
      </c>
      <c r="BI70" s="2">
        <v>185000</v>
      </c>
      <c r="BJ70" s="2">
        <v>100000</v>
      </c>
      <c r="BK70" s="2">
        <v>86500</v>
      </c>
      <c r="BL70" s="2">
        <v>58000</v>
      </c>
      <c r="BM70" s="2">
        <v>52250</v>
      </c>
      <c r="BN70" s="2">
        <v>35000</v>
      </c>
      <c r="BO70" s="2">
        <v>35000</v>
      </c>
      <c r="BP70" s="2">
        <v>50000</v>
      </c>
      <c r="BQ70" s="2">
        <v>65000</v>
      </c>
      <c r="BR70" s="2">
        <v>50000</v>
      </c>
      <c r="BS70" s="5">
        <f t="shared" si="24"/>
        <v>9.6153846153846159E-3</v>
      </c>
      <c r="BT70" s="5">
        <f t="shared" si="25"/>
        <v>1.7061855670103092</v>
      </c>
      <c r="BU70" s="5">
        <f t="shared" si="26"/>
        <v>8.0517241379310338</v>
      </c>
      <c r="BV70" s="31">
        <v>260647</v>
      </c>
      <c r="BW70" s="26">
        <v>251956</v>
      </c>
      <c r="BX70" s="26">
        <v>203055</v>
      </c>
      <c r="BY70" s="17">
        <v>205528</v>
      </c>
      <c r="BZ70" s="17">
        <v>225418</v>
      </c>
      <c r="CA70" s="17">
        <v>118179</v>
      </c>
      <c r="CB70">
        <v>116378</v>
      </c>
      <c r="CC70">
        <v>83039</v>
      </c>
      <c r="CD70">
        <v>50754</v>
      </c>
      <c r="CE70">
        <v>44448</v>
      </c>
      <c r="CF70">
        <v>46744</v>
      </c>
      <c r="CG70" s="2">
        <v>60841</v>
      </c>
      <c r="CH70" s="2">
        <v>50904</v>
      </c>
      <c r="CI70" s="2">
        <v>61721</v>
      </c>
      <c r="CJ70" s="2">
        <v>76753</v>
      </c>
      <c r="CK70" s="4">
        <v>35078</v>
      </c>
      <c r="CL70" s="4">
        <v>73394</v>
      </c>
      <c r="CM70" s="2">
        <v>172261</v>
      </c>
      <c r="CN70" s="2">
        <v>196141</v>
      </c>
      <c r="CO70" s="2">
        <v>182724</v>
      </c>
      <c r="CP70" s="2">
        <v>118807</v>
      </c>
      <c r="CQ70" s="2">
        <v>102967</v>
      </c>
      <c r="CR70" s="2">
        <v>71861</v>
      </c>
      <c r="CS70" s="2">
        <v>62369</v>
      </c>
      <c r="CT70" s="2">
        <v>51602</v>
      </c>
      <c r="CU70" s="2">
        <v>49813</v>
      </c>
      <c r="CV70" s="2">
        <v>50628</v>
      </c>
      <c r="CW70" s="2">
        <v>57638</v>
      </c>
      <c r="CX70" s="2">
        <v>53357</v>
      </c>
      <c r="CY70" s="2">
        <v>43172</v>
      </c>
      <c r="CZ70" s="2">
        <v>67000</v>
      </c>
      <c r="DA70" s="2">
        <v>49350</v>
      </c>
      <c r="DB70" s="2">
        <v>0</v>
      </c>
      <c r="DC70" s="2">
        <v>0</v>
      </c>
      <c r="DD70" s="5">
        <f t="shared" si="27"/>
        <v>3.449411802060677E-2</v>
      </c>
      <c r="DE70" s="5">
        <f t="shared" si="28"/>
        <v>1.2055272087257465</v>
      </c>
      <c r="DF70" s="5">
        <f t="shared" si="29"/>
        <v>4.5760525415026532</v>
      </c>
      <c r="DG70" s="26">
        <v>53</v>
      </c>
      <c r="DH70" s="26">
        <v>84</v>
      </c>
      <c r="DI70" s="26">
        <v>166</v>
      </c>
      <c r="DJ70" s="16">
        <v>92</v>
      </c>
      <c r="DK70" s="16">
        <v>52</v>
      </c>
      <c r="DL70" s="16">
        <v>87</v>
      </c>
      <c r="DM70">
        <v>126</v>
      </c>
      <c r="DN70">
        <v>111</v>
      </c>
      <c r="DO70">
        <v>104</v>
      </c>
      <c r="DP70">
        <v>159</v>
      </c>
      <c r="DQ70">
        <v>110</v>
      </c>
      <c r="DR70" s="3">
        <v>144</v>
      </c>
      <c r="DS70" s="2">
        <v>198</v>
      </c>
      <c r="DT70" s="2">
        <v>99</v>
      </c>
      <c r="DU70" s="2">
        <v>213</v>
      </c>
      <c r="DV70" s="2">
        <v>102</v>
      </c>
      <c r="DW70" s="4">
        <v>119</v>
      </c>
      <c r="DX70" s="4">
        <v>171</v>
      </c>
      <c r="DY70" s="2">
        <v>113</v>
      </c>
      <c r="DZ70" s="2">
        <v>73</v>
      </c>
      <c r="EA70" s="2">
        <v>132</v>
      </c>
      <c r="EB70" s="2">
        <v>69</v>
      </c>
      <c r="EC70" s="2">
        <v>48</v>
      </c>
      <c r="ED70" s="2">
        <v>52</v>
      </c>
      <c r="EE70" s="2">
        <v>44</v>
      </c>
      <c r="EF70" s="2">
        <v>54</v>
      </c>
      <c r="EG70" s="2">
        <v>47</v>
      </c>
      <c r="EH70" s="2">
        <v>94</v>
      </c>
      <c r="EI70" s="2">
        <v>67</v>
      </c>
      <c r="EJ70" s="2">
        <v>25</v>
      </c>
      <c r="EK70" s="2">
        <v>115</v>
      </c>
      <c r="EL70" s="2">
        <v>96</v>
      </c>
      <c r="EM70" s="2">
        <v>124</v>
      </c>
      <c r="EN70" s="2">
        <v>0</v>
      </c>
      <c r="EO70" s="2">
        <v>0</v>
      </c>
      <c r="EP70" s="5">
        <f t="shared" si="30"/>
        <v>-0.36904761904761907</v>
      </c>
      <c r="EQ70" s="5">
        <f t="shared" si="31"/>
        <v>-0.39080459770114945</v>
      </c>
      <c r="ER70" s="5">
        <f t="shared" si="32"/>
        <v>-0.51818181818181819</v>
      </c>
      <c r="ES70" s="26">
        <v>67</v>
      </c>
      <c r="ET70" s="26">
        <v>66</v>
      </c>
      <c r="EU70" s="26">
        <v>74</v>
      </c>
      <c r="EV70" s="16">
        <v>94</v>
      </c>
      <c r="EW70" s="16">
        <v>81</v>
      </c>
      <c r="EX70" s="16">
        <v>58</v>
      </c>
      <c r="EY70">
        <v>77</v>
      </c>
      <c r="EZ70">
        <v>64</v>
      </c>
      <c r="FA70">
        <v>58</v>
      </c>
      <c r="FB70">
        <v>66</v>
      </c>
      <c r="FC70">
        <v>63</v>
      </c>
      <c r="FD70" s="3">
        <v>79</v>
      </c>
      <c r="FE70" s="2">
        <v>81</v>
      </c>
      <c r="FF70" s="2">
        <v>73</v>
      </c>
      <c r="FG70" s="5">
        <f t="shared" si="33"/>
        <v>1.5151515151515152E-2</v>
      </c>
      <c r="FH70" s="5">
        <f t="shared" si="34"/>
        <v>0.15517241379310345</v>
      </c>
      <c r="FI70" s="5">
        <f t="shared" si="35"/>
        <v>6.3492063492063489E-2</v>
      </c>
      <c r="FJ70" s="31">
        <v>274999</v>
      </c>
      <c r="FK70" s="26">
        <v>298450</v>
      </c>
      <c r="FL70" s="26">
        <v>204999</v>
      </c>
      <c r="FM70" s="17">
        <v>239900</v>
      </c>
      <c r="FN70" s="17">
        <v>175000</v>
      </c>
      <c r="FO70" s="17">
        <v>172450</v>
      </c>
      <c r="FP70">
        <v>109900</v>
      </c>
      <c r="FQ70">
        <v>89450</v>
      </c>
      <c r="FR70">
        <v>82499</v>
      </c>
      <c r="FS70">
        <v>67700</v>
      </c>
      <c r="FT70">
        <v>39700</v>
      </c>
      <c r="FU70">
        <v>52500</v>
      </c>
      <c r="FV70" s="2">
        <v>49500</v>
      </c>
      <c r="FW70" s="2">
        <v>24900</v>
      </c>
      <c r="FX70" s="5">
        <f t="shared" si="36"/>
        <v>-7.8575975875356002E-2</v>
      </c>
      <c r="FY70" s="5">
        <f t="shared" si="37"/>
        <v>0.59465932154247603</v>
      </c>
      <c r="FZ70" s="5">
        <f t="shared" si="38"/>
        <v>5.9269269521410584</v>
      </c>
      <c r="GA70" s="31">
        <v>262133</v>
      </c>
      <c r="GB70" s="26">
        <v>254900</v>
      </c>
      <c r="GC70" s="26">
        <v>205672</v>
      </c>
      <c r="GD70" s="17">
        <v>211416</v>
      </c>
      <c r="GE70" s="17">
        <v>226662</v>
      </c>
      <c r="GF70" s="17">
        <v>120358</v>
      </c>
      <c r="GG70">
        <v>121113</v>
      </c>
      <c r="GH70">
        <v>86787</v>
      </c>
      <c r="GI70">
        <v>56954</v>
      </c>
      <c r="GJ70">
        <v>46987</v>
      </c>
      <c r="GK70">
        <v>51730</v>
      </c>
      <c r="GL70" s="3">
        <v>35795</v>
      </c>
      <c r="GM70" s="2">
        <v>64627</v>
      </c>
      <c r="GN70" s="2">
        <v>55039</v>
      </c>
      <c r="GO70" s="5">
        <f t="shared" si="39"/>
        <v>2.8375833660258924E-2</v>
      </c>
      <c r="GP70" s="20">
        <f t="shared" si="40"/>
        <v>1.1779441333355489</v>
      </c>
      <c r="GQ70" s="20">
        <f t="shared" si="41"/>
        <v>4.0673303692248215</v>
      </c>
    </row>
    <row r="71" spans="1:199" ht="12.75" customHeight="1" x14ac:dyDescent="0.25">
      <c r="A71" s="2">
        <v>8069</v>
      </c>
      <c r="B71" s="12" t="s">
        <v>182</v>
      </c>
      <c r="C71" s="26">
        <v>20</v>
      </c>
      <c r="D71" s="26">
        <v>21</v>
      </c>
      <c r="E71" s="26">
        <v>25</v>
      </c>
      <c r="F71" s="16">
        <v>37</v>
      </c>
      <c r="G71" s="16">
        <v>34</v>
      </c>
      <c r="H71" s="16">
        <v>26</v>
      </c>
      <c r="I71">
        <v>31</v>
      </c>
      <c r="J71">
        <v>28</v>
      </c>
      <c r="K71">
        <v>28</v>
      </c>
      <c r="L71">
        <v>30</v>
      </c>
      <c r="M71">
        <v>20</v>
      </c>
      <c r="N71">
        <v>29</v>
      </c>
      <c r="O71" s="2">
        <v>20</v>
      </c>
      <c r="P71" s="2">
        <v>24</v>
      </c>
      <c r="Q71" s="2">
        <v>17</v>
      </c>
      <c r="R71" s="2">
        <v>26</v>
      </c>
      <c r="S71" s="2">
        <v>41</v>
      </c>
      <c r="T71" s="4">
        <v>15</v>
      </c>
      <c r="U71" s="2">
        <v>11</v>
      </c>
      <c r="V71" s="2">
        <v>34</v>
      </c>
      <c r="W71" s="2">
        <v>28</v>
      </c>
      <c r="X71" s="2">
        <v>28</v>
      </c>
      <c r="Y71" s="2">
        <v>26</v>
      </c>
      <c r="Z71" s="2">
        <v>21</v>
      </c>
      <c r="AA71" s="2">
        <v>15</v>
      </c>
      <c r="AB71" s="2">
        <v>19</v>
      </c>
      <c r="AC71" s="2">
        <v>13</v>
      </c>
      <c r="AD71" s="2">
        <v>14</v>
      </c>
      <c r="AE71" s="2">
        <v>22</v>
      </c>
      <c r="AF71" s="2">
        <v>9</v>
      </c>
      <c r="AG71" s="2">
        <v>12</v>
      </c>
      <c r="AH71" s="2">
        <v>3</v>
      </c>
      <c r="AI71" s="2">
        <v>9</v>
      </c>
      <c r="AJ71" s="2">
        <v>5</v>
      </c>
      <c r="AK71" s="2">
        <v>0</v>
      </c>
      <c r="AL71" s="5">
        <f t="shared" si="21"/>
        <v>-4.7619047619047616E-2</v>
      </c>
      <c r="AM71" s="5">
        <f t="shared" si="22"/>
        <v>-0.23076923076923078</v>
      </c>
      <c r="AN71" s="5">
        <f t="shared" si="23"/>
        <v>0</v>
      </c>
      <c r="AO71" s="31">
        <v>320000</v>
      </c>
      <c r="AP71" s="26">
        <v>270000</v>
      </c>
      <c r="AQ71" s="26">
        <v>215000</v>
      </c>
      <c r="AR71" s="17">
        <v>230000</v>
      </c>
      <c r="AS71" s="17">
        <v>212500</v>
      </c>
      <c r="AT71" s="17">
        <v>180490</v>
      </c>
      <c r="AU71">
        <v>166000</v>
      </c>
      <c r="AV71">
        <v>132500</v>
      </c>
      <c r="AW71">
        <v>128500</v>
      </c>
      <c r="AX71">
        <v>87450</v>
      </c>
      <c r="AY71" s="8">
        <v>54950</v>
      </c>
      <c r="AZ71" s="8">
        <v>55000</v>
      </c>
      <c r="BA71" s="2">
        <v>35000</v>
      </c>
      <c r="BB71" s="2">
        <v>55000</v>
      </c>
      <c r="BC71" s="2">
        <v>35000</v>
      </c>
      <c r="BD71" s="2">
        <v>24950</v>
      </c>
      <c r="BE71" s="4">
        <v>33000</v>
      </c>
      <c r="BF71" s="4">
        <v>70000</v>
      </c>
      <c r="BG71" s="2">
        <v>150000</v>
      </c>
      <c r="BH71" s="2">
        <v>244500</v>
      </c>
      <c r="BI71" s="2">
        <v>246125</v>
      </c>
      <c r="BJ71" s="2">
        <v>171450</v>
      </c>
      <c r="BK71" s="2">
        <v>138700</v>
      </c>
      <c r="BL71" s="2">
        <v>139900</v>
      </c>
      <c r="BM71" s="2">
        <v>80000</v>
      </c>
      <c r="BN71" s="2">
        <v>125000</v>
      </c>
      <c r="BO71" s="2">
        <v>110000</v>
      </c>
      <c r="BP71" s="2">
        <v>78950</v>
      </c>
      <c r="BQ71" s="2">
        <v>90450</v>
      </c>
      <c r="BR71" s="2">
        <v>58900</v>
      </c>
      <c r="BS71" s="5">
        <f t="shared" si="24"/>
        <v>0.18518518518518517</v>
      </c>
      <c r="BT71" s="5">
        <f t="shared" si="25"/>
        <v>0.77295141005041834</v>
      </c>
      <c r="BU71" s="5">
        <f t="shared" si="26"/>
        <v>4.8234758871701544</v>
      </c>
      <c r="BV71" s="31">
        <v>311990</v>
      </c>
      <c r="BW71" s="26">
        <v>260333</v>
      </c>
      <c r="BX71" s="26">
        <v>236334</v>
      </c>
      <c r="BY71" s="17">
        <v>225014</v>
      </c>
      <c r="BZ71" s="17">
        <v>228843</v>
      </c>
      <c r="CA71" s="17">
        <v>171065</v>
      </c>
      <c r="CB71">
        <v>173039</v>
      </c>
      <c r="CC71">
        <v>131749</v>
      </c>
      <c r="CD71">
        <v>128304</v>
      </c>
      <c r="CE71">
        <v>104740</v>
      </c>
      <c r="CF71">
        <v>90560</v>
      </c>
      <c r="CG71" s="2">
        <v>44615</v>
      </c>
      <c r="CH71" s="2">
        <v>81483</v>
      </c>
      <c r="CI71" s="2">
        <v>66517</v>
      </c>
      <c r="CJ71" s="2">
        <v>33576</v>
      </c>
      <c r="CK71" s="4">
        <v>47769</v>
      </c>
      <c r="CL71" s="4">
        <v>88197</v>
      </c>
      <c r="CM71" s="2">
        <v>177359</v>
      </c>
      <c r="CN71" s="2">
        <v>231976</v>
      </c>
      <c r="CO71" s="2">
        <v>250094</v>
      </c>
      <c r="CP71" s="2">
        <v>172557</v>
      </c>
      <c r="CQ71" s="2">
        <v>141823</v>
      </c>
      <c r="CR71" s="2">
        <v>121392</v>
      </c>
      <c r="CS71" s="2">
        <v>91843</v>
      </c>
      <c r="CT71" s="2">
        <v>101000</v>
      </c>
      <c r="CU71" s="2">
        <v>100353</v>
      </c>
      <c r="CV71" s="2">
        <v>83489</v>
      </c>
      <c r="CW71" s="2">
        <v>96800</v>
      </c>
      <c r="CX71" s="2">
        <v>68033</v>
      </c>
      <c r="CY71" s="2">
        <v>82441</v>
      </c>
      <c r="CZ71" s="2">
        <v>106566</v>
      </c>
      <c r="DA71" s="2">
        <v>89344</v>
      </c>
      <c r="DB71" s="2">
        <v>66480</v>
      </c>
      <c r="DC71" s="2">
        <v>0</v>
      </c>
      <c r="DD71" s="5">
        <f t="shared" si="27"/>
        <v>0.19842663050784956</v>
      </c>
      <c r="DE71" s="5">
        <f t="shared" si="28"/>
        <v>0.82380966299359892</v>
      </c>
      <c r="DF71" s="5">
        <f t="shared" si="29"/>
        <v>2.4451192579505299</v>
      </c>
      <c r="DG71" s="26">
        <v>74</v>
      </c>
      <c r="DH71" s="26">
        <v>130</v>
      </c>
      <c r="DI71" s="26">
        <v>40</v>
      </c>
      <c r="DJ71" s="16">
        <v>88</v>
      </c>
      <c r="DK71" s="16">
        <v>70</v>
      </c>
      <c r="DL71" s="16">
        <v>85</v>
      </c>
      <c r="DM71">
        <v>80</v>
      </c>
      <c r="DN71">
        <v>159</v>
      </c>
      <c r="DO71">
        <v>158</v>
      </c>
      <c r="DP71">
        <v>103</v>
      </c>
      <c r="DQ71">
        <v>72</v>
      </c>
      <c r="DR71" s="3">
        <v>168</v>
      </c>
      <c r="DS71" s="2">
        <v>89</v>
      </c>
      <c r="DT71" s="2">
        <v>119</v>
      </c>
      <c r="DU71" s="2">
        <v>86</v>
      </c>
      <c r="DV71" s="2">
        <v>71</v>
      </c>
      <c r="DW71" s="4">
        <v>145</v>
      </c>
      <c r="DX71" s="4">
        <v>157</v>
      </c>
      <c r="DY71" s="2">
        <v>140</v>
      </c>
      <c r="DZ71" s="2">
        <v>84</v>
      </c>
      <c r="EA71" s="2">
        <v>49</v>
      </c>
      <c r="EB71" s="2">
        <v>66</v>
      </c>
      <c r="EC71" s="2">
        <v>59</v>
      </c>
      <c r="ED71" s="2">
        <v>36</v>
      </c>
      <c r="EE71" s="2">
        <v>92</v>
      </c>
      <c r="EF71" s="2">
        <v>49</v>
      </c>
      <c r="EG71" s="2">
        <v>33</v>
      </c>
      <c r="EH71" s="2">
        <v>35</v>
      </c>
      <c r="EI71" s="2">
        <v>62</v>
      </c>
      <c r="EJ71" s="2">
        <v>79</v>
      </c>
      <c r="EK71" s="2">
        <v>63</v>
      </c>
      <c r="EL71" s="2">
        <v>40</v>
      </c>
      <c r="EM71" s="2">
        <v>52</v>
      </c>
      <c r="EN71" s="2">
        <v>51</v>
      </c>
      <c r="EO71" s="2">
        <v>0</v>
      </c>
      <c r="EP71" s="5">
        <f t="shared" si="30"/>
        <v>-0.43076923076923079</v>
      </c>
      <c r="EQ71" s="5">
        <f t="shared" si="31"/>
        <v>-0.12941176470588237</v>
      </c>
      <c r="ER71" s="5">
        <f t="shared" si="32"/>
        <v>2.7777777777777776E-2</v>
      </c>
      <c r="ES71" s="26">
        <v>60</v>
      </c>
      <c r="ET71" s="26">
        <v>67</v>
      </c>
      <c r="EU71" s="26">
        <v>56</v>
      </c>
      <c r="EV71" s="16">
        <v>76</v>
      </c>
      <c r="EW71" s="16">
        <v>66</v>
      </c>
      <c r="EX71" s="16">
        <v>66</v>
      </c>
      <c r="EY71">
        <v>58</v>
      </c>
      <c r="EZ71">
        <v>63</v>
      </c>
      <c r="FA71">
        <v>58</v>
      </c>
      <c r="FB71">
        <v>54</v>
      </c>
      <c r="FC71">
        <v>51</v>
      </c>
      <c r="FD71" s="3">
        <v>73</v>
      </c>
      <c r="FE71" s="2">
        <v>66</v>
      </c>
      <c r="FF71" s="2">
        <v>46</v>
      </c>
      <c r="FG71" s="5">
        <f t="shared" si="33"/>
        <v>-0.1044776119402985</v>
      </c>
      <c r="FH71" s="5">
        <f t="shared" si="34"/>
        <v>-9.0909090909090912E-2</v>
      </c>
      <c r="FI71" s="5">
        <f t="shared" si="35"/>
        <v>0.17647058823529413</v>
      </c>
      <c r="FJ71" s="31">
        <v>277450</v>
      </c>
      <c r="FK71" s="26">
        <v>279900</v>
      </c>
      <c r="FL71" s="26">
        <v>279950</v>
      </c>
      <c r="FM71" s="17">
        <v>246400</v>
      </c>
      <c r="FN71" s="17">
        <v>274875</v>
      </c>
      <c r="FO71" s="17">
        <v>199450</v>
      </c>
      <c r="FP71">
        <v>172000</v>
      </c>
      <c r="FQ71">
        <v>150000</v>
      </c>
      <c r="FR71">
        <v>142500</v>
      </c>
      <c r="FS71">
        <v>131950</v>
      </c>
      <c r="FT71">
        <v>95000</v>
      </c>
      <c r="FU71">
        <v>89400</v>
      </c>
      <c r="FV71" s="2">
        <v>80000</v>
      </c>
      <c r="FW71" s="2">
        <v>79250</v>
      </c>
      <c r="FX71" s="5">
        <f t="shared" si="36"/>
        <v>-8.7531261164701685E-3</v>
      </c>
      <c r="FY71" s="5">
        <f t="shared" si="37"/>
        <v>0.39107545750814743</v>
      </c>
      <c r="FZ71" s="5">
        <f t="shared" si="38"/>
        <v>1.9205263157894736</v>
      </c>
      <c r="GA71" s="31">
        <v>310005</v>
      </c>
      <c r="GB71" s="26">
        <v>262048</v>
      </c>
      <c r="GC71" s="26">
        <v>238676</v>
      </c>
      <c r="GD71" s="17">
        <v>227615</v>
      </c>
      <c r="GE71" s="17">
        <v>227102</v>
      </c>
      <c r="GF71" s="17">
        <v>175388</v>
      </c>
      <c r="GG71">
        <v>177712</v>
      </c>
      <c r="GH71">
        <v>140078</v>
      </c>
      <c r="GI71">
        <v>137609</v>
      </c>
      <c r="GJ71">
        <v>112564</v>
      </c>
      <c r="GK71">
        <v>92262</v>
      </c>
      <c r="GL71" s="3">
        <v>87593</v>
      </c>
      <c r="GM71" s="2">
        <v>45823</v>
      </c>
      <c r="GN71" s="2">
        <v>88754</v>
      </c>
      <c r="GO71" s="5">
        <f t="shared" si="39"/>
        <v>0.18300845646599095</v>
      </c>
      <c r="GP71" s="20">
        <f t="shared" si="40"/>
        <v>0.76753825803361686</v>
      </c>
      <c r="GQ71" s="20">
        <f t="shared" si="41"/>
        <v>2.3600507251089291</v>
      </c>
    </row>
    <row r="72" spans="1:199" ht="12.75" customHeight="1" x14ac:dyDescent="0.25">
      <c r="A72" s="2">
        <v>8070</v>
      </c>
      <c r="B72" s="12" t="s">
        <v>183</v>
      </c>
      <c r="C72" s="26">
        <v>1</v>
      </c>
      <c r="D72" s="26">
        <v>1</v>
      </c>
      <c r="E72" s="26">
        <v>0</v>
      </c>
      <c r="F72" s="16">
        <v>0</v>
      </c>
      <c r="G72" s="16">
        <v>4</v>
      </c>
      <c r="H72" s="16">
        <v>3</v>
      </c>
      <c r="I72">
        <v>0</v>
      </c>
      <c r="J72">
        <v>0</v>
      </c>
      <c r="K72">
        <v>2</v>
      </c>
      <c r="L72">
        <v>2</v>
      </c>
      <c r="M72">
        <v>0</v>
      </c>
      <c r="N72">
        <v>1</v>
      </c>
      <c r="O72" s="2">
        <v>3</v>
      </c>
      <c r="P72" s="2">
        <v>1</v>
      </c>
      <c r="Q72" s="2">
        <v>2</v>
      </c>
      <c r="R72" s="2">
        <v>0</v>
      </c>
      <c r="S72" s="2">
        <v>0</v>
      </c>
      <c r="T72" s="4">
        <v>2</v>
      </c>
      <c r="U72" s="2">
        <v>1</v>
      </c>
      <c r="V72" s="2">
        <v>1</v>
      </c>
      <c r="W72" s="2">
        <v>3</v>
      </c>
      <c r="X72" s="2">
        <v>2</v>
      </c>
      <c r="Y72" s="2">
        <v>4</v>
      </c>
      <c r="Z72" s="2">
        <v>1</v>
      </c>
      <c r="AA72" s="2">
        <v>0</v>
      </c>
      <c r="AB72" s="2">
        <v>2</v>
      </c>
      <c r="AC72" s="2">
        <v>1</v>
      </c>
      <c r="AD72" s="2">
        <v>2</v>
      </c>
      <c r="AE72" s="2">
        <v>2</v>
      </c>
      <c r="AF72" s="2">
        <v>2</v>
      </c>
      <c r="AG72" s="2">
        <v>4</v>
      </c>
      <c r="AH72" s="2">
        <v>7</v>
      </c>
      <c r="AI72" s="2">
        <v>10</v>
      </c>
      <c r="AJ72" s="2">
        <v>2</v>
      </c>
      <c r="AK72" s="2">
        <v>0</v>
      </c>
      <c r="AL72" s="5">
        <f t="shared" si="21"/>
        <v>0</v>
      </c>
      <c r="AM72" s="5">
        <f t="shared" si="22"/>
        <v>-0.66666666666666663</v>
      </c>
      <c r="AN72" s="5" t="e">
        <f t="shared" si="23"/>
        <v>#DIV/0!</v>
      </c>
      <c r="AO72" s="31">
        <v>475000</v>
      </c>
      <c r="AP72" s="26">
        <v>400000</v>
      </c>
      <c r="AQ72" s="26">
        <v>0</v>
      </c>
      <c r="AR72" s="17">
        <v>0</v>
      </c>
      <c r="AS72" s="17">
        <v>340000</v>
      </c>
      <c r="AT72" s="17">
        <v>325900</v>
      </c>
      <c r="AU72">
        <v>0</v>
      </c>
      <c r="AV72">
        <v>0</v>
      </c>
      <c r="AW72">
        <v>241750</v>
      </c>
      <c r="AX72">
        <v>195000</v>
      </c>
      <c r="AY72" s="8">
        <v>0</v>
      </c>
      <c r="AZ72" s="8">
        <v>245000</v>
      </c>
      <c r="BA72" s="2">
        <v>225000</v>
      </c>
      <c r="BB72" s="2">
        <v>224000</v>
      </c>
      <c r="BC72" s="2">
        <v>245000</v>
      </c>
      <c r="BD72" s="2">
        <v>0</v>
      </c>
      <c r="BE72" s="4">
        <v>0</v>
      </c>
      <c r="BF72" s="4">
        <v>321500</v>
      </c>
      <c r="BG72" s="2">
        <v>314700</v>
      </c>
      <c r="BH72" s="2">
        <v>425000</v>
      </c>
      <c r="BI72" s="2">
        <v>313000</v>
      </c>
      <c r="BJ72" s="2">
        <v>330000</v>
      </c>
      <c r="BK72" s="2">
        <v>225000</v>
      </c>
      <c r="BL72" s="2">
        <v>262500</v>
      </c>
      <c r="BM72" s="2">
        <v>0</v>
      </c>
      <c r="BN72" s="2">
        <v>239000</v>
      </c>
      <c r="BO72" s="2">
        <v>130000</v>
      </c>
      <c r="BP72" s="2">
        <v>164000</v>
      </c>
      <c r="BQ72" s="2">
        <v>187450</v>
      </c>
      <c r="BR72" s="2">
        <v>191500</v>
      </c>
      <c r="BS72" s="5">
        <f t="shared" si="24"/>
        <v>0.1875</v>
      </c>
      <c r="BT72" s="5">
        <f t="shared" si="25"/>
        <v>0.45750230131942315</v>
      </c>
      <c r="BU72" s="5" t="e">
        <f t="shared" si="26"/>
        <v>#DIV/0!</v>
      </c>
      <c r="BV72" s="31">
        <v>475000</v>
      </c>
      <c r="BW72" s="26">
        <v>400000</v>
      </c>
      <c r="BX72" s="26">
        <v>0</v>
      </c>
      <c r="BY72" s="17">
        <v>0</v>
      </c>
      <c r="BZ72" s="17">
        <v>337500</v>
      </c>
      <c r="CA72" s="17">
        <v>326966</v>
      </c>
      <c r="CB72">
        <v>0</v>
      </c>
      <c r="CC72">
        <v>0</v>
      </c>
      <c r="CD72">
        <v>241750</v>
      </c>
      <c r="CE72">
        <v>195000</v>
      </c>
      <c r="CF72">
        <v>0</v>
      </c>
      <c r="CG72" s="2">
        <v>200000</v>
      </c>
      <c r="CH72" s="2">
        <v>224000</v>
      </c>
      <c r="CI72" s="2">
        <v>245000</v>
      </c>
      <c r="CJ72" s="2">
        <v>0</v>
      </c>
      <c r="CK72" s="4">
        <v>0</v>
      </c>
      <c r="CL72" s="4">
        <v>321500</v>
      </c>
      <c r="CM72" s="2">
        <v>314700</v>
      </c>
      <c r="CN72" s="2">
        <v>425000</v>
      </c>
      <c r="CO72" s="2">
        <v>325000</v>
      </c>
      <c r="CP72" s="2">
        <v>330000</v>
      </c>
      <c r="CQ72" s="2">
        <v>224250</v>
      </c>
      <c r="CR72" s="2">
        <v>262500</v>
      </c>
      <c r="CS72" s="2">
        <v>0</v>
      </c>
      <c r="CT72" s="2">
        <v>239000</v>
      </c>
      <c r="CU72" s="2">
        <v>130000</v>
      </c>
      <c r="CV72" s="2">
        <v>164000</v>
      </c>
      <c r="CW72" s="2">
        <v>187450</v>
      </c>
      <c r="CX72" s="2">
        <v>191500</v>
      </c>
      <c r="CY72" s="2">
        <v>180625</v>
      </c>
      <c r="CZ72" s="2">
        <v>174700</v>
      </c>
      <c r="DA72" s="2">
        <v>182910</v>
      </c>
      <c r="DB72" s="2">
        <v>173250</v>
      </c>
      <c r="DC72" s="2">
        <v>0</v>
      </c>
      <c r="DD72" s="5">
        <f t="shared" si="27"/>
        <v>0.1875</v>
      </c>
      <c r="DE72" s="5">
        <f t="shared" si="28"/>
        <v>0.45275043888355365</v>
      </c>
      <c r="DF72" s="5" t="e">
        <f t="shared" si="29"/>
        <v>#DIV/0!</v>
      </c>
      <c r="DG72" s="26">
        <v>51</v>
      </c>
      <c r="DH72" s="26">
        <v>161</v>
      </c>
      <c r="DI72" s="26">
        <v>0</v>
      </c>
      <c r="DJ72" s="16">
        <v>0</v>
      </c>
      <c r="DK72" s="16">
        <v>152</v>
      </c>
      <c r="DL72" s="16">
        <v>175</v>
      </c>
      <c r="DM72">
        <v>0</v>
      </c>
      <c r="DN72">
        <v>0</v>
      </c>
      <c r="DO72">
        <v>16</v>
      </c>
      <c r="DP72">
        <v>16</v>
      </c>
      <c r="DQ72">
        <v>0</v>
      </c>
      <c r="DR72" s="3">
        <v>40</v>
      </c>
      <c r="DS72" s="2">
        <v>142</v>
      </c>
      <c r="DT72" s="2">
        <v>766</v>
      </c>
      <c r="DU72" s="2">
        <v>115</v>
      </c>
      <c r="DV72" s="2">
        <v>0</v>
      </c>
      <c r="DW72" s="4">
        <v>0</v>
      </c>
      <c r="DX72" s="4">
        <v>63</v>
      </c>
      <c r="DY72" s="2">
        <v>162</v>
      </c>
      <c r="DZ72" s="2">
        <v>189</v>
      </c>
      <c r="EA72" s="2">
        <v>12</v>
      </c>
      <c r="EB72" s="2">
        <v>8</v>
      </c>
      <c r="EC72" s="2">
        <v>55</v>
      </c>
      <c r="ED72" s="2">
        <v>16</v>
      </c>
      <c r="EE72" s="2">
        <v>0</v>
      </c>
      <c r="EF72" s="2">
        <v>57</v>
      </c>
      <c r="EG72" s="2">
        <v>3</v>
      </c>
      <c r="EH72" s="2">
        <v>70</v>
      </c>
      <c r="EI72" s="2">
        <v>41</v>
      </c>
      <c r="EJ72" s="2">
        <v>28</v>
      </c>
      <c r="EK72" s="2">
        <v>110</v>
      </c>
      <c r="EL72" s="2">
        <v>70</v>
      </c>
      <c r="EM72" s="2">
        <v>40</v>
      </c>
      <c r="EN72" s="2">
        <v>144</v>
      </c>
      <c r="EO72" s="2">
        <v>0</v>
      </c>
      <c r="EP72" s="5">
        <f t="shared" si="30"/>
        <v>-0.68322981366459623</v>
      </c>
      <c r="EQ72" s="5">
        <f t="shared" si="31"/>
        <v>-0.70857142857142852</v>
      </c>
      <c r="ER72" s="5" t="e">
        <f t="shared" si="32"/>
        <v>#DIV/0!</v>
      </c>
      <c r="ES72" s="26">
        <v>1</v>
      </c>
      <c r="ET72" s="26">
        <v>1</v>
      </c>
      <c r="EU72" s="26">
        <v>2</v>
      </c>
      <c r="EV72" s="16">
        <v>2</v>
      </c>
      <c r="EW72" s="16">
        <v>6</v>
      </c>
      <c r="EX72" s="16">
        <v>3</v>
      </c>
      <c r="EY72">
        <v>3</v>
      </c>
      <c r="EZ72">
        <v>1</v>
      </c>
      <c r="FA72">
        <v>1</v>
      </c>
      <c r="FB72">
        <v>2</v>
      </c>
      <c r="FC72">
        <v>1</v>
      </c>
      <c r="FD72" s="3">
        <v>4</v>
      </c>
      <c r="FE72" s="2">
        <v>2</v>
      </c>
      <c r="FF72" s="2">
        <v>3</v>
      </c>
      <c r="FG72" s="5">
        <f t="shared" si="33"/>
        <v>0</v>
      </c>
      <c r="FH72" s="5">
        <f t="shared" si="34"/>
        <v>-0.66666666666666663</v>
      </c>
      <c r="FI72" s="5">
        <f t="shared" si="35"/>
        <v>0</v>
      </c>
      <c r="FJ72" s="31">
        <v>429900</v>
      </c>
      <c r="FK72" s="26">
        <v>429900</v>
      </c>
      <c r="FL72" s="26">
        <v>289045</v>
      </c>
      <c r="FM72" s="17">
        <v>334899</v>
      </c>
      <c r="FN72" s="17">
        <v>367000</v>
      </c>
      <c r="FO72" s="17">
        <v>254900</v>
      </c>
      <c r="FP72">
        <v>345000</v>
      </c>
      <c r="FQ72">
        <v>369900</v>
      </c>
      <c r="FR72">
        <v>340000</v>
      </c>
      <c r="FS72">
        <v>165400</v>
      </c>
      <c r="FT72">
        <v>299900</v>
      </c>
      <c r="FU72">
        <v>224700</v>
      </c>
      <c r="FV72" s="2">
        <v>249900</v>
      </c>
      <c r="FW72" s="2">
        <v>275000</v>
      </c>
      <c r="FX72" s="5">
        <f t="shared" si="36"/>
        <v>0</v>
      </c>
      <c r="FY72" s="5">
        <f t="shared" si="37"/>
        <v>0.68654374264417417</v>
      </c>
      <c r="FZ72" s="5">
        <f t="shared" si="38"/>
        <v>0.43347782594198064</v>
      </c>
      <c r="GA72" s="31">
        <v>475000</v>
      </c>
      <c r="GB72" s="26">
        <v>399000</v>
      </c>
      <c r="GC72" s="26">
        <v>0</v>
      </c>
      <c r="GD72" s="17">
        <v>0</v>
      </c>
      <c r="GE72" s="17">
        <v>334900</v>
      </c>
      <c r="GF72" s="17">
        <v>326300</v>
      </c>
      <c r="GG72">
        <v>0</v>
      </c>
      <c r="GH72">
        <v>0</v>
      </c>
      <c r="GI72">
        <v>262250</v>
      </c>
      <c r="GJ72">
        <v>189950</v>
      </c>
      <c r="GK72">
        <v>0</v>
      </c>
      <c r="GL72" s="3">
        <v>250000</v>
      </c>
      <c r="GM72" s="2">
        <v>223233</v>
      </c>
      <c r="GN72" s="2">
        <v>260000</v>
      </c>
      <c r="GO72" s="5">
        <f t="shared" si="39"/>
        <v>0.19047619047619047</v>
      </c>
      <c r="GP72" s="20">
        <f t="shared" si="40"/>
        <v>0.45571559914189397</v>
      </c>
      <c r="GQ72" s="20" t="e">
        <f t="shared" si="41"/>
        <v>#DIV/0!</v>
      </c>
    </row>
    <row r="73" spans="1:199" ht="12.75" customHeight="1" x14ac:dyDescent="0.25">
      <c r="A73" s="2">
        <v>8071</v>
      </c>
      <c r="B73" s="12" t="s">
        <v>184</v>
      </c>
      <c r="C73" s="26">
        <v>18</v>
      </c>
      <c r="D73" s="26">
        <v>27</v>
      </c>
      <c r="E73" s="26">
        <v>23</v>
      </c>
      <c r="F73" s="16">
        <v>39</v>
      </c>
      <c r="G73" s="16">
        <v>27</v>
      </c>
      <c r="H73" s="16">
        <v>28</v>
      </c>
      <c r="I73">
        <v>30</v>
      </c>
      <c r="J73">
        <v>42</v>
      </c>
      <c r="K73">
        <v>25</v>
      </c>
      <c r="L73">
        <v>31</v>
      </c>
      <c r="M73">
        <v>23</v>
      </c>
      <c r="N73">
        <v>24</v>
      </c>
      <c r="O73" s="2">
        <v>29</v>
      </c>
      <c r="P73" s="2">
        <v>19</v>
      </c>
      <c r="Q73" s="2">
        <v>18</v>
      </c>
      <c r="R73" s="2">
        <v>23</v>
      </c>
      <c r="S73" s="2">
        <v>17</v>
      </c>
      <c r="T73" s="4">
        <v>16</v>
      </c>
      <c r="U73" s="2">
        <v>14</v>
      </c>
      <c r="V73" s="2">
        <v>35</v>
      </c>
      <c r="W73" s="2">
        <v>44</v>
      </c>
      <c r="X73" s="2">
        <v>30</v>
      </c>
      <c r="Y73" s="2">
        <v>23</v>
      </c>
      <c r="Z73" s="2">
        <v>22</v>
      </c>
      <c r="AA73" s="2">
        <v>21</v>
      </c>
      <c r="AB73" s="2">
        <v>21</v>
      </c>
      <c r="AC73" s="2">
        <v>19</v>
      </c>
      <c r="AD73" s="2">
        <v>13</v>
      </c>
      <c r="AE73" s="2">
        <v>13</v>
      </c>
      <c r="AF73" s="2">
        <v>16</v>
      </c>
      <c r="AG73" s="2">
        <v>9</v>
      </c>
      <c r="AH73" s="2">
        <v>5</v>
      </c>
      <c r="AI73" s="2">
        <v>12</v>
      </c>
      <c r="AJ73" s="2">
        <v>3</v>
      </c>
      <c r="AK73" s="2">
        <v>0</v>
      </c>
      <c r="AL73" s="5">
        <f t="shared" si="21"/>
        <v>-0.33333333333333331</v>
      </c>
      <c r="AM73" s="5">
        <f t="shared" si="22"/>
        <v>-0.35714285714285715</v>
      </c>
      <c r="AN73" s="5">
        <f t="shared" si="23"/>
        <v>-0.21739130434782608</v>
      </c>
      <c r="AO73" s="31">
        <v>398000</v>
      </c>
      <c r="AP73" s="26">
        <v>266000</v>
      </c>
      <c r="AQ73" s="26">
        <v>290000</v>
      </c>
      <c r="AR73" s="17">
        <v>274000</v>
      </c>
      <c r="AS73" s="17">
        <v>300000</v>
      </c>
      <c r="AT73" s="17">
        <v>282000</v>
      </c>
      <c r="AU73">
        <v>179950</v>
      </c>
      <c r="AV73">
        <v>183500</v>
      </c>
      <c r="AW73">
        <v>160100</v>
      </c>
      <c r="AX73">
        <v>130000</v>
      </c>
      <c r="AY73" s="8">
        <v>70000</v>
      </c>
      <c r="AZ73" s="8">
        <v>66000</v>
      </c>
      <c r="BA73" s="2">
        <v>64000</v>
      </c>
      <c r="BB73" s="2">
        <v>50000</v>
      </c>
      <c r="BC73" s="2">
        <v>52900</v>
      </c>
      <c r="BD73" s="2">
        <v>41000</v>
      </c>
      <c r="BE73" s="4">
        <v>30000</v>
      </c>
      <c r="BF73" s="4">
        <v>105000</v>
      </c>
      <c r="BG73" s="2">
        <v>282500</v>
      </c>
      <c r="BH73" s="2">
        <v>265000</v>
      </c>
      <c r="BI73" s="2">
        <v>232450</v>
      </c>
      <c r="BJ73" s="2">
        <v>190275</v>
      </c>
      <c r="BK73" s="2">
        <v>188000</v>
      </c>
      <c r="BL73" s="2">
        <v>133500</v>
      </c>
      <c r="BM73" s="2">
        <v>155000</v>
      </c>
      <c r="BN73" s="2">
        <v>130000</v>
      </c>
      <c r="BO73" s="2">
        <v>122000</v>
      </c>
      <c r="BP73" s="2">
        <v>73500</v>
      </c>
      <c r="BQ73" s="2">
        <v>109900</v>
      </c>
      <c r="BR73" s="2">
        <v>90500</v>
      </c>
      <c r="BS73" s="5">
        <f t="shared" si="24"/>
        <v>0.49624060150375937</v>
      </c>
      <c r="BT73" s="5">
        <f t="shared" si="25"/>
        <v>0.41134751773049644</v>
      </c>
      <c r="BU73" s="5">
        <f t="shared" si="26"/>
        <v>4.6857142857142859</v>
      </c>
      <c r="BV73" s="31">
        <v>366439</v>
      </c>
      <c r="BW73" s="26">
        <v>292675</v>
      </c>
      <c r="BX73" s="26">
        <v>277309</v>
      </c>
      <c r="BY73" s="17">
        <v>276053</v>
      </c>
      <c r="BZ73" s="17">
        <v>297966</v>
      </c>
      <c r="CA73" s="17">
        <v>255639</v>
      </c>
      <c r="CB73">
        <v>173756</v>
      </c>
      <c r="CC73">
        <v>173574</v>
      </c>
      <c r="CD73">
        <v>154744</v>
      </c>
      <c r="CE73">
        <v>140179</v>
      </c>
      <c r="CF73">
        <v>101956</v>
      </c>
      <c r="CG73" s="2">
        <v>92813</v>
      </c>
      <c r="CH73" s="2">
        <v>72926</v>
      </c>
      <c r="CI73" s="2">
        <v>70445</v>
      </c>
      <c r="CJ73" s="2">
        <v>62030</v>
      </c>
      <c r="CK73" s="4">
        <v>53680</v>
      </c>
      <c r="CL73" s="4">
        <v>136147</v>
      </c>
      <c r="CM73" s="2">
        <v>257285</v>
      </c>
      <c r="CN73" s="2">
        <v>256504</v>
      </c>
      <c r="CO73" s="2">
        <v>224743</v>
      </c>
      <c r="CP73" s="2">
        <v>180835</v>
      </c>
      <c r="CQ73" s="2">
        <v>174347</v>
      </c>
      <c r="CR73" s="2">
        <v>138316</v>
      </c>
      <c r="CS73" s="2">
        <v>142595</v>
      </c>
      <c r="CT73" s="2">
        <v>134547</v>
      </c>
      <c r="CU73" s="2">
        <v>113042</v>
      </c>
      <c r="CV73" s="2">
        <v>76784</v>
      </c>
      <c r="CW73" s="2">
        <v>109261</v>
      </c>
      <c r="CX73" s="2">
        <v>101712</v>
      </c>
      <c r="CY73" s="2">
        <v>104166</v>
      </c>
      <c r="CZ73" s="2">
        <v>86280</v>
      </c>
      <c r="DA73" s="2">
        <v>95825</v>
      </c>
      <c r="DB73" s="2">
        <v>90000</v>
      </c>
      <c r="DC73" s="2">
        <v>0</v>
      </c>
      <c r="DD73" s="5">
        <f t="shared" si="27"/>
        <v>0.25203382591611856</v>
      </c>
      <c r="DE73" s="5">
        <f t="shared" si="28"/>
        <v>0.43342369513258933</v>
      </c>
      <c r="DF73" s="5">
        <f t="shared" si="29"/>
        <v>2.5940896072815725</v>
      </c>
      <c r="DG73" s="26">
        <v>42</v>
      </c>
      <c r="DH73" s="26">
        <v>75</v>
      </c>
      <c r="DI73" s="26">
        <v>133</v>
      </c>
      <c r="DJ73" s="16">
        <v>66</v>
      </c>
      <c r="DK73" s="16">
        <v>34</v>
      </c>
      <c r="DL73" s="16">
        <v>83</v>
      </c>
      <c r="DM73">
        <v>60</v>
      </c>
      <c r="DN73">
        <v>87</v>
      </c>
      <c r="DO73">
        <v>126</v>
      </c>
      <c r="DP73">
        <v>115</v>
      </c>
      <c r="DQ73">
        <v>122</v>
      </c>
      <c r="DR73" s="3">
        <v>149</v>
      </c>
      <c r="DS73" s="2">
        <v>104</v>
      </c>
      <c r="DT73" s="2">
        <v>90</v>
      </c>
      <c r="DU73" s="2">
        <v>126</v>
      </c>
      <c r="DV73" s="2">
        <v>163</v>
      </c>
      <c r="DW73" s="4">
        <v>181</v>
      </c>
      <c r="DX73" s="4">
        <v>201</v>
      </c>
      <c r="DY73" s="2">
        <v>81</v>
      </c>
      <c r="DZ73" s="2">
        <v>65</v>
      </c>
      <c r="EA73" s="2">
        <v>43</v>
      </c>
      <c r="EB73" s="2">
        <v>34</v>
      </c>
      <c r="EC73" s="2">
        <v>36</v>
      </c>
      <c r="ED73" s="2">
        <v>33</v>
      </c>
      <c r="EE73" s="2">
        <v>25</v>
      </c>
      <c r="EF73" s="2">
        <v>32</v>
      </c>
      <c r="EG73" s="2">
        <v>21</v>
      </c>
      <c r="EH73" s="2">
        <v>50</v>
      </c>
      <c r="EI73" s="2">
        <v>54</v>
      </c>
      <c r="EJ73" s="2">
        <v>80</v>
      </c>
      <c r="EK73" s="2">
        <v>76</v>
      </c>
      <c r="EL73" s="2">
        <v>47</v>
      </c>
      <c r="EM73" s="2">
        <v>81</v>
      </c>
      <c r="EN73" s="2">
        <v>44</v>
      </c>
      <c r="EO73" s="2">
        <v>0</v>
      </c>
      <c r="EP73" s="5">
        <f t="shared" si="30"/>
        <v>-0.44</v>
      </c>
      <c r="EQ73" s="5">
        <f t="shared" si="31"/>
        <v>-0.49397590361445781</v>
      </c>
      <c r="ER73" s="5">
        <f t="shared" si="32"/>
        <v>-0.65573770491803274</v>
      </c>
      <c r="ES73" s="26">
        <v>58</v>
      </c>
      <c r="ET73" s="26">
        <v>57</v>
      </c>
      <c r="EU73" s="26">
        <v>44</v>
      </c>
      <c r="EV73" s="16">
        <v>69</v>
      </c>
      <c r="EW73" s="16">
        <v>52</v>
      </c>
      <c r="EX73" s="16">
        <v>61</v>
      </c>
      <c r="EY73">
        <v>58</v>
      </c>
      <c r="EZ73">
        <v>67</v>
      </c>
      <c r="FA73">
        <v>43</v>
      </c>
      <c r="FB73">
        <v>49</v>
      </c>
      <c r="FC73">
        <v>55</v>
      </c>
      <c r="FD73" s="3">
        <v>35</v>
      </c>
      <c r="FE73" s="2">
        <v>45</v>
      </c>
      <c r="FF73" s="2">
        <v>36</v>
      </c>
      <c r="FG73" s="5">
        <f t="shared" si="33"/>
        <v>1.7543859649122806E-2</v>
      </c>
      <c r="FH73" s="5">
        <f t="shared" si="34"/>
        <v>-4.9180327868852458E-2</v>
      </c>
      <c r="FI73" s="5">
        <f t="shared" si="35"/>
        <v>5.4545454545454543E-2</v>
      </c>
      <c r="FJ73" s="31">
        <v>342400</v>
      </c>
      <c r="FK73" s="26">
        <v>289000</v>
      </c>
      <c r="FL73" s="26">
        <v>329450</v>
      </c>
      <c r="FM73" s="17">
        <v>279000</v>
      </c>
      <c r="FN73" s="17">
        <v>271950</v>
      </c>
      <c r="FO73" s="17">
        <v>265000</v>
      </c>
      <c r="FP73">
        <v>192500</v>
      </c>
      <c r="FQ73">
        <v>165900</v>
      </c>
      <c r="FR73">
        <v>114899</v>
      </c>
      <c r="FS73">
        <v>120000</v>
      </c>
      <c r="FT73">
        <v>114000</v>
      </c>
      <c r="FU73">
        <v>97900</v>
      </c>
      <c r="FV73" s="2">
        <v>98700</v>
      </c>
      <c r="FW73" s="2">
        <v>89950</v>
      </c>
      <c r="FX73" s="5">
        <f t="shared" si="36"/>
        <v>0.18477508650519031</v>
      </c>
      <c r="FY73" s="5">
        <f t="shared" si="37"/>
        <v>0.29207547169811321</v>
      </c>
      <c r="FZ73" s="5">
        <f t="shared" si="38"/>
        <v>2.0035087719298246</v>
      </c>
      <c r="GA73" s="31">
        <v>362256</v>
      </c>
      <c r="GB73" s="26">
        <v>300122</v>
      </c>
      <c r="GC73" s="26">
        <v>275415</v>
      </c>
      <c r="GD73" s="17">
        <v>272985</v>
      </c>
      <c r="GE73" s="17">
        <v>292511</v>
      </c>
      <c r="GF73" s="17">
        <v>256356</v>
      </c>
      <c r="GG73">
        <v>175434</v>
      </c>
      <c r="GH73">
        <v>179785</v>
      </c>
      <c r="GI73">
        <v>158959</v>
      </c>
      <c r="GJ73">
        <v>147486</v>
      </c>
      <c r="GK73">
        <v>103256</v>
      </c>
      <c r="GL73" s="3">
        <v>105587</v>
      </c>
      <c r="GM73" s="2">
        <v>96108</v>
      </c>
      <c r="GN73" s="2">
        <v>77602</v>
      </c>
      <c r="GO73" s="5">
        <f t="shared" si="39"/>
        <v>0.20702914148246379</v>
      </c>
      <c r="GP73" s="20">
        <f t="shared" si="40"/>
        <v>0.41309741141225481</v>
      </c>
      <c r="GQ73" s="20">
        <f t="shared" si="41"/>
        <v>2.508328813821957</v>
      </c>
    </row>
    <row r="74" spans="1:199" ht="12.75" customHeight="1" x14ac:dyDescent="0.25">
      <c r="A74" s="2">
        <v>8072</v>
      </c>
      <c r="B74" s="12" t="s">
        <v>185</v>
      </c>
      <c r="C74" s="26">
        <v>1</v>
      </c>
      <c r="D74" s="26">
        <v>1</v>
      </c>
      <c r="E74" s="26">
        <v>0</v>
      </c>
      <c r="F74" s="16">
        <v>0</v>
      </c>
      <c r="G74" s="16">
        <v>5</v>
      </c>
      <c r="H74" s="16">
        <v>2</v>
      </c>
      <c r="I74">
        <v>2</v>
      </c>
      <c r="J74">
        <v>1</v>
      </c>
      <c r="K74">
        <v>0</v>
      </c>
      <c r="L74">
        <v>1</v>
      </c>
      <c r="M74">
        <v>1</v>
      </c>
      <c r="N74">
        <v>1</v>
      </c>
      <c r="O74" s="2">
        <v>0</v>
      </c>
      <c r="P74" s="2">
        <v>0</v>
      </c>
      <c r="Q74" s="2">
        <v>0</v>
      </c>
      <c r="R74" s="2">
        <v>0</v>
      </c>
      <c r="S74" s="2">
        <v>1</v>
      </c>
      <c r="T74" s="4">
        <v>0</v>
      </c>
      <c r="U74" s="2">
        <v>0</v>
      </c>
      <c r="V74" s="2">
        <v>1</v>
      </c>
      <c r="W74" s="2">
        <v>1</v>
      </c>
      <c r="X74" s="2">
        <v>0</v>
      </c>
      <c r="Y74" s="2">
        <v>2</v>
      </c>
      <c r="Z74" s="2">
        <v>0</v>
      </c>
      <c r="AA74" s="2">
        <v>0</v>
      </c>
      <c r="AB74" s="2">
        <v>1</v>
      </c>
      <c r="AC74" s="2">
        <v>2</v>
      </c>
      <c r="AD74" s="2">
        <v>0</v>
      </c>
      <c r="AE74" s="2">
        <v>2</v>
      </c>
      <c r="AF74" s="2">
        <v>2</v>
      </c>
      <c r="AG74" s="2">
        <v>1</v>
      </c>
      <c r="AH74" s="2">
        <v>0</v>
      </c>
      <c r="AI74" s="2">
        <v>2</v>
      </c>
      <c r="AJ74" s="2">
        <v>2</v>
      </c>
      <c r="AK74" s="2">
        <v>0</v>
      </c>
      <c r="AL74" s="5">
        <f t="shared" si="21"/>
        <v>0</v>
      </c>
      <c r="AM74" s="5">
        <f t="shared" si="22"/>
        <v>-0.5</v>
      </c>
      <c r="AN74" s="5">
        <f t="shared" si="23"/>
        <v>0</v>
      </c>
      <c r="AO74" s="31">
        <v>500000</v>
      </c>
      <c r="AP74" s="26">
        <v>500000</v>
      </c>
      <c r="AQ74" s="26">
        <v>0</v>
      </c>
      <c r="AR74" s="17">
        <v>0</v>
      </c>
      <c r="AS74" s="17">
        <v>397000</v>
      </c>
      <c r="AT74" s="17">
        <v>291250</v>
      </c>
      <c r="AU74">
        <v>326200</v>
      </c>
      <c r="AV74">
        <v>210000</v>
      </c>
      <c r="AW74">
        <v>0</v>
      </c>
      <c r="AX74">
        <v>410000</v>
      </c>
      <c r="AY74" s="8">
        <v>360000</v>
      </c>
      <c r="AZ74" s="8">
        <v>99000</v>
      </c>
      <c r="BA74" s="2">
        <v>0</v>
      </c>
      <c r="BB74" s="2">
        <v>0</v>
      </c>
      <c r="BC74" s="2">
        <v>0</v>
      </c>
      <c r="BD74" s="2">
        <v>0</v>
      </c>
      <c r="BE74" s="4">
        <v>300000</v>
      </c>
      <c r="BF74" s="4">
        <v>0</v>
      </c>
      <c r="BG74" s="2">
        <v>510000</v>
      </c>
      <c r="BH74" s="2">
        <v>510000</v>
      </c>
      <c r="BI74" s="2">
        <v>340000</v>
      </c>
      <c r="BJ74" s="2">
        <v>0</v>
      </c>
      <c r="BK74" s="2">
        <v>330000</v>
      </c>
      <c r="BL74" s="2">
        <v>0</v>
      </c>
      <c r="BM74" s="2">
        <v>0</v>
      </c>
      <c r="BN74" s="2">
        <v>220000</v>
      </c>
      <c r="BO74" s="2">
        <v>202000</v>
      </c>
      <c r="BP74" s="2">
        <v>0</v>
      </c>
      <c r="BQ74" s="2">
        <v>217450</v>
      </c>
      <c r="BR74" s="2">
        <v>219000</v>
      </c>
      <c r="BS74" s="5">
        <f t="shared" si="24"/>
        <v>0</v>
      </c>
      <c r="BT74" s="5">
        <f t="shared" si="25"/>
        <v>0.71673819742489275</v>
      </c>
      <c r="BU74" s="5">
        <f t="shared" si="26"/>
        <v>0.3888888888888889</v>
      </c>
      <c r="BV74" s="31">
        <v>500000</v>
      </c>
      <c r="BW74" s="26">
        <v>500000</v>
      </c>
      <c r="BX74" s="26">
        <v>0</v>
      </c>
      <c r="BY74" s="17">
        <v>0</v>
      </c>
      <c r="BZ74" s="17">
        <v>402600</v>
      </c>
      <c r="CA74" s="17">
        <v>291250</v>
      </c>
      <c r="CB74">
        <v>326200</v>
      </c>
      <c r="CC74">
        <v>210000</v>
      </c>
      <c r="CD74">
        <v>0</v>
      </c>
      <c r="CE74">
        <v>410000</v>
      </c>
      <c r="CF74">
        <v>360000</v>
      </c>
      <c r="CG74" s="2">
        <v>0</v>
      </c>
      <c r="CH74" s="2">
        <v>0</v>
      </c>
      <c r="CI74" s="2">
        <v>0</v>
      </c>
      <c r="CJ74" s="2">
        <v>0</v>
      </c>
      <c r="CK74" s="4">
        <v>300000</v>
      </c>
      <c r="CL74" s="4">
        <v>0</v>
      </c>
      <c r="CM74" s="2">
        <v>510000</v>
      </c>
      <c r="CN74" s="2">
        <v>510000</v>
      </c>
      <c r="CO74" s="2">
        <v>340000</v>
      </c>
      <c r="CP74" s="2">
        <v>0</v>
      </c>
      <c r="CQ74" s="2">
        <v>330000</v>
      </c>
      <c r="CR74" s="2">
        <v>0</v>
      </c>
      <c r="CS74" s="2">
        <v>0</v>
      </c>
      <c r="CT74" s="2">
        <v>220000</v>
      </c>
      <c r="CU74" s="2">
        <v>202000</v>
      </c>
      <c r="CV74" s="2">
        <v>0</v>
      </c>
      <c r="CW74" s="2">
        <v>217450</v>
      </c>
      <c r="CX74" s="2">
        <v>219000</v>
      </c>
      <c r="CY74" s="2">
        <v>240000</v>
      </c>
      <c r="CZ74" s="2">
        <v>0</v>
      </c>
      <c r="DA74" s="2">
        <v>161250</v>
      </c>
      <c r="DB74" s="2">
        <v>208250</v>
      </c>
      <c r="DC74" s="2">
        <v>0</v>
      </c>
      <c r="DD74" s="5">
        <f t="shared" si="27"/>
        <v>0</v>
      </c>
      <c r="DE74" s="5">
        <f t="shared" si="28"/>
        <v>0.71673819742489275</v>
      </c>
      <c r="DF74" s="5">
        <f t="shared" si="29"/>
        <v>0.3888888888888889</v>
      </c>
      <c r="DG74" s="26">
        <v>5</v>
      </c>
      <c r="DH74" s="26">
        <v>26</v>
      </c>
      <c r="DI74" s="26">
        <v>0</v>
      </c>
      <c r="DJ74" s="16">
        <v>0</v>
      </c>
      <c r="DK74" s="16">
        <v>73</v>
      </c>
      <c r="DL74" s="16">
        <v>81</v>
      </c>
      <c r="DM74">
        <v>65</v>
      </c>
      <c r="DN74">
        <v>394</v>
      </c>
      <c r="DO74">
        <v>0</v>
      </c>
      <c r="DP74">
        <v>7</v>
      </c>
      <c r="DQ74">
        <v>133</v>
      </c>
      <c r="DR74" s="3">
        <v>100</v>
      </c>
      <c r="DS74" s="2">
        <v>0</v>
      </c>
      <c r="DT74" s="2">
        <v>0</v>
      </c>
      <c r="DU74" s="2">
        <v>0</v>
      </c>
      <c r="DV74" s="2">
        <v>0</v>
      </c>
      <c r="DW74" s="4">
        <v>54</v>
      </c>
      <c r="DX74" s="4">
        <v>0</v>
      </c>
      <c r="DY74" s="2">
        <v>0</v>
      </c>
      <c r="DZ74" s="2">
        <v>57</v>
      </c>
      <c r="EA74" s="2">
        <v>90</v>
      </c>
      <c r="EB74" s="2">
        <v>0</v>
      </c>
      <c r="EC74" s="2">
        <v>8</v>
      </c>
      <c r="ED74" s="2">
        <v>0</v>
      </c>
      <c r="EE74" s="2">
        <v>0</v>
      </c>
      <c r="EF74" s="2">
        <v>8</v>
      </c>
      <c r="EG74" s="2">
        <v>49</v>
      </c>
      <c r="EH74" s="2">
        <v>0</v>
      </c>
      <c r="EI74" s="2">
        <v>87</v>
      </c>
      <c r="EJ74" s="2">
        <v>31</v>
      </c>
      <c r="EK74" s="2">
        <v>122</v>
      </c>
      <c r="EL74" s="2">
        <v>0</v>
      </c>
      <c r="EM74" s="2">
        <v>15</v>
      </c>
      <c r="EN74" s="2">
        <v>15</v>
      </c>
      <c r="EO74" s="2">
        <v>0</v>
      </c>
      <c r="EP74" s="5">
        <f t="shared" si="30"/>
        <v>-0.80769230769230771</v>
      </c>
      <c r="EQ74" s="5">
        <f t="shared" si="31"/>
        <v>-0.93827160493827155</v>
      </c>
      <c r="ER74" s="5">
        <f t="shared" si="32"/>
        <v>-0.96240601503759393</v>
      </c>
      <c r="ES74" s="26">
        <v>2</v>
      </c>
      <c r="ET74" s="26">
        <v>0</v>
      </c>
      <c r="EU74" s="26">
        <v>3</v>
      </c>
      <c r="EV74" s="16">
        <v>2</v>
      </c>
      <c r="EW74" s="16">
        <v>2</v>
      </c>
      <c r="EX74" s="16">
        <v>3</v>
      </c>
      <c r="EY74">
        <v>5</v>
      </c>
      <c r="EZ74">
        <v>2</v>
      </c>
      <c r="FA74">
        <v>8</v>
      </c>
      <c r="FB74">
        <v>3</v>
      </c>
      <c r="FC74">
        <v>3</v>
      </c>
      <c r="FD74" s="3">
        <v>4</v>
      </c>
      <c r="FE74" s="2">
        <v>0</v>
      </c>
      <c r="FF74" s="2">
        <v>0</v>
      </c>
      <c r="FG74" s="5" t="e">
        <f t="shared" si="33"/>
        <v>#DIV/0!</v>
      </c>
      <c r="FH74" s="5">
        <f t="shared" si="34"/>
        <v>-0.33333333333333331</v>
      </c>
      <c r="FI74" s="5">
        <f t="shared" si="35"/>
        <v>-0.33333333333333331</v>
      </c>
      <c r="FJ74" s="31">
        <v>542250</v>
      </c>
      <c r="FK74" s="26">
        <v>0</v>
      </c>
      <c r="FL74" s="26">
        <v>339900</v>
      </c>
      <c r="FM74" s="17">
        <v>379950</v>
      </c>
      <c r="FN74" s="17">
        <v>369499</v>
      </c>
      <c r="FO74" s="17">
        <v>424900</v>
      </c>
      <c r="FP74">
        <v>435000</v>
      </c>
      <c r="FQ74">
        <v>314500</v>
      </c>
      <c r="FR74">
        <v>290500</v>
      </c>
      <c r="FS74">
        <v>389000</v>
      </c>
      <c r="FT74">
        <v>369500</v>
      </c>
      <c r="FU74">
        <v>334500</v>
      </c>
      <c r="FV74" s="2">
        <v>0</v>
      </c>
      <c r="FW74" s="2">
        <v>0</v>
      </c>
      <c r="FX74" s="5" t="e">
        <f t="shared" si="36"/>
        <v>#DIV/0!</v>
      </c>
      <c r="FY74" s="5">
        <f t="shared" si="37"/>
        <v>0.27618263120734288</v>
      </c>
      <c r="FZ74" s="5">
        <f t="shared" si="38"/>
        <v>0.46752368064952637</v>
      </c>
      <c r="GA74" s="31">
        <v>499000</v>
      </c>
      <c r="GB74" s="26">
        <v>499900</v>
      </c>
      <c r="GC74" s="26">
        <v>0</v>
      </c>
      <c r="GD74" s="17">
        <v>0</v>
      </c>
      <c r="GE74" s="17">
        <v>398179</v>
      </c>
      <c r="GF74" s="17">
        <v>314450</v>
      </c>
      <c r="GG74">
        <v>337400</v>
      </c>
      <c r="GH74">
        <v>210000</v>
      </c>
      <c r="GI74">
        <v>0</v>
      </c>
      <c r="GJ74">
        <v>399900</v>
      </c>
      <c r="GK74">
        <v>399000</v>
      </c>
      <c r="GL74" s="3">
        <v>130000</v>
      </c>
      <c r="GM74" s="2">
        <v>0</v>
      </c>
      <c r="GN74" s="2">
        <v>0</v>
      </c>
      <c r="GO74" s="5">
        <f t="shared" si="39"/>
        <v>-1.8003600720144029E-3</v>
      </c>
      <c r="GP74" s="20">
        <f t="shared" si="40"/>
        <v>0.58689775799014154</v>
      </c>
      <c r="GQ74" s="20">
        <f t="shared" si="41"/>
        <v>0.25062656641604009</v>
      </c>
    </row>
    <row r="75" spans="1:199" ht="12.75" customHeight="1" x14ac:dyDescent="0.25">
      <c r="A75" s="2">
        <v>8073</v>
      </c>
      <c r="B75" s="12" t="s">
        <v>187</v>
      </c>
      <c r="C75" s="26">
        <v>5</v>
      </c>
      <c r="D75" s="26">
        <v>2</v>
      </c>
      <c r="E75" s="26">
        <v>7</v>
      </c>
      <c r="F75" s="16">
        <v>6</v>
      </c>
      <c r="G75" s="16">
        <v>4</v>
      </c>
      <c r="H75" s="16">
        <v>6</v>
      </c>
      <c r="I75">
        <v>6</v>
      </c>
      <c r="J75">
        <v>2</v>
      </c>
      <c r="K75">
        <v>8</v>
      </c>
      <c r="L75">
        <v>5</v>
      </c>
      <c r="M75">
        <v>5</v>
      </c>
      <c r="N75">
        <v>2</v>
      </c>
      <c r="O75" s="2">
        <v>2</v>
      </c>
      <c r="P75" s="2">
        <v>1</v>
      </c>
      <c r="Q75" s="2">
        <v>6</v>
      </c>
      <c r="R75" s="2">
        <v>2</v>
      </c>
      <c r="S75" s="2">
        <v>2</v>
      </c>
      <c r="T75" s="4">
        <v>1</v>
      </c>
      <c r="U75" s="2">
        <v>1</v>
      </c>
      <c r="V75" s="2">
        <v>4</v>
      </c>
      <c r="W75" s="2">
        <v>8</v>
      </c>
      <c r="X75" s="2">
        <v>2</v>
      </c>
      <c r="Y75" s="2">
        <v>6</v>
      </c>
      <c r="Z75" s="2">
        <v>4</v>
      </c>
      <c r="AA75" s="2">
        <v>3</v>
      </c>
      <c r="AB75" s="2">
        <v>2</v>
      </c>
      <c r="AC75" s="2">
        <v>6</v>
      </c>
      <c r="AD75" s="2">
        <v>4</v>
      </c>
      <c r="AE75" s="2">
        <v>2</v>
      </c>
      <c r="AF75" s="2">
        <v>4</v>
      </c>
      <c r="AG75" s="2">
        <v>2</v>
      </c>
      <c r="AH75" s="2">
        <v>1</v>
      </c>
      <c r="AI75" s="2">
        <v>4</v>
      </c>
      <c r="AJ75" s="2">
        <v>1</v>
      </c>
      <c r="AK75" s="2">
        <v>0</v>
      </c>
      <c r="AL75" s="5">
        <f t="shared" si="21"/>
        <v>1.5</v>
      </c>
      <c r="AM75" s="5">
        <f t="shared" si="22"/>
        <v>-0.16666666666666666</v>
      </c>
      <c r="AN75" s="5">
        <f t="shared" si="23"/>
        <v>0</v>
      </c>
      <c r="AO75" s="31">
        <v>260000</v>
      </c>
      <c r="AP75" s="26">
        <v>415000</v>
      </c>
      <c r="AQ75" s="26">
        <v>265000</v>
      </c>
      <c r="AR75" s="17">
        <v>350000</v>
      </c>
      <c r="AS75" s="17">
        <v>185250</v>
      </c>
      <c r="AT75" s="17">
        <v>213117</v>
      </c>
      <c r="AU75">
        <v>177500</v>
      </c>
      <c r="AV75">
        <v>40000</v>
      </c>
      <c r="AW75">
        <v>124450</v>
      </c>
      <c r="AX75">
        <v>160000</v>
      </c>
      <c r="AY75" s="8">
        <v>94900</v>
      </c>
      <c r="AZ75" s="8">
        <v>117200</v>
      </c>
      <c r="BA75" s="2">
        <v>116450</v>
      </c>
      <c r="BB75" s="2">
        <v>29000</v>
      </c>
      <c r="BC75" s="2">
        <v>116500</v>
      </c>
      <c r="BD75" s="2">
        <v>47000</v>
      </c>
      <c r="BE75" s="4">
        <v>81750</v>
      </c>
      <c r="BF75" s="4">
        <v>134900</v>
      </c>
      <c r="BG75" s="2">
        <v>117000</v>
      </c>
      <c r="BH75" s="2">
        <v>252000</v>
      </c>
      <c r="BI75" s="2">
        <v>200450</v>
      </c>
      <c r="BJ75" s="2">
        <v>185000</v>
      </c>
      <c r="BK75" s="2">
        <v>190000</v>
      </c>
      <c r="BL75" s="2">
        <v>131450</v>
      </c>
      <c r="BM75" s="2">
        <v>94900</v>
      </c>
      <c r="BN75" s="2">
        <v>197500</v>
      </c>
      <c r="BO75" s="2">
        <v>135850</v>
      </c>
      <c r="BP75" s="2">
        <v>75500</v>
      </c>
      <c r="BQ75" s="2">
        <v>155000</v>
      </c>
      <c r="BR75" s="2">
        <v>141500</v>
      </c>
      <c r="BS75" s="5">
        <f t="shared" si="24"/>
        <v>-0.37349397590361444</v>
      </c>
      <c r="BT75" s="5">
        <f t="shared" si="25"/>
        <v>0.21998714321241383</v>
      </c>
      <c r="BU75" s="5">
        <f t="shared" si="26"/>
        <v>1.7397260273972603</v>
      </c>
      <c r="BV75" s="31">
        <v>282200</v>
      </c>
      <c r="BW75" s="26">
        <v>415000</v>
      </c>
      <c r="BX75" s="26">
        <v>283571</v>
      </c>
      <c r="BY75" s="17">
        <v>319166</v>
      </c>
      <c r="BZ75" s="17">
        <v>219375</v>
      </c>
      <c r="CA75" s="17">
        <v>225480</v>
      </c>
      <c r="CB75">
        <v>183633</v>
      </c>
      <c r="CC75">
        <v>40000</v>
      </c>
      <c r="CD75">
        <v>120362</v>
      </c>
      <c r="CE75">
        <v>152200</v>
      </c>
      <c r="CF75">
        <v>98380</v>
      </c>
      <c r="CG75" s="2">
        <v>116450</v>
      </c>
      <c r="CH75" s="2">
        <v>29000</v>
      </c>
      <c r="CI75" s="2">
        <v>126300</v>
      </c>
      <c r="CJ75" s="2">
        <v>47000</v>
      </c>
      <c r="CK75" s="4">
        <v>81750</v>
      </c>
      <c r="CL75" s="4">
        <v>134900</v>
      </c>
      <c r="CM75" s="2">
        <v>117000</v>
      </c>
      <c r="CN75" s="2">
        <v>228250</v>
      </c>
      <c r="CO75" s="2">
        <v>196787</v>
      </c>
      <c r="CP75" s="2">
        <v>185000</v>
      </c>
      <c r="CQ75" s="2">
        <v>173316</v>
      </c>
      <c r="CR75" s="2">
        <v>131225</v>
      </c>
      <c r="CS75" s="2">
        <v>111600</v>
      </c>
      <c r="CT75" s="2">
        <v>197500</v>
      </c>
      <c r="CU75" s="2">
        <v>126366</v>
      </c>
      <c r="CV75" s="2">
        <v>89500</v>
      </c>
      <c r="CW75" s="2">
        <v>155000</v>
      </c>
      <c r="CX75" s="2">
        <v>149500</v>
      </c>
      <c r="CY75" s="2">
        <v>115000</v>
      </c>
      <c r="CZ75" s="2">
        <v>87500</v>
      </c>
      <c r="DA75" s="2">
        <v>112750</v>
      </c>
      <c r="DB75" s="2">
        <v>74500</v>
      </c>
      <c r="DC75" s="2">
        <v>0</v>
      </c>
      <c r="DD75" s="5">
        <f t="shared" si="27"/>
        <v>-0.32</v>
      </c>
      <c r="DE75" s="5">
        <f t="shared" si="28"/>
        <v>0.25155224410147242</v>
      </c>
      <c r="DF75" s="5">
        <f t="shared" si="29"/>
        <v>1.8684692010571253</v>
      </c>
      <c r="DG75" s="26">
        <v>50</v>
      </c>
      <c r="DH75" s="26">
        <v>69</v>
      </c>
      <c r="DI75" s="26">
        <v>78</v>
      </c>
      <c r="DJ75" s="16">
        <v>63</v>
      </c>
      <c r="DK75" s="16">
        <v>167</v>
      </c>
      <c r="DL75" s="16">
        <v>165</v>
      </c>
      <c r="DM75">
        <v>33</v>
      </c>
      <c r="DN75">
        <v>123</v>
      </c>
      <c r="DO75">
        <v>142</v>
      </c>
      <c r="DP75">
        <v>250</v>
      </c>
      <c r="DQ75">
        <v>139</v>
      </c>
      <c r="DR75" s="3">
        <v>376</v>
      </c>
      <c r="DS75" s="2">
        <v>179</v>
      </c>
      <c r="DT75" s="2">
        <v>71</v>
      </c>
      <c r="DU75" s="2">
        <v>246</v>
      </c>
      <c r="DV75" s="2">
        <v>27</v>
      </c>
      <c r="DW75" s="4">
        <v>467</v>
      </c>
      <c r="DX75" s="4">
        <v>109</v>
      </c>
      <c r="DY75" s="2">
        <v>71</v>
      </c>
      <c r="DZ75" s="2">
        <v>51</v>
      </c>
      <c r="EA75" s="2">
        <v>26</v>
      </c>
      <c r="EB75" s="2">
        <v>78</v>
      </c>
      <c r="EC75" s="2">
        <v>68</v>
      </c>
      <c r="ED75" s="2">
        <v>25</v>
      </c>
      <c r="EE75" s="2">
        <v>19</v>
      </c>
      <c r="EF75" s="2">
        <v>9</v>
      </c>
      <c r="EG75" s="2">
        <v>58</v>
      </c>
      <c r="EH75" s="2">
        <v>147</v>
      </c>
      <c r="EI75" s="2">
        <v>32</v>
      </c>
      <c r="EJ75" s="2">
        <v>6</v>
      </c>
      <c r="EK75" s="2">
        <v>227</v>
      </c>
      <c r="EL75" s="2">
        <v>71</v>
      </c>
      <c r="EM75" s="2">
        <v>62</v>
      </c>
      <c r="EN75" s="2">
        <v>-212</v>
      </c>
      <c r="EO75" s="2">
        <v>0</v>
      </c>
      <c r="EP75" s="5">
        <f t="shared" si="30"/>
        <v>-0.27536231884057971</v>
      </c>
      <c r="EQ75" s="5">
        <f t="shared" si="31"/>
        <v>-0.69696969696969702</v>
      </c>
      <c r="ER75" s="5">
        <f t="shared" si="32"/>
        <v>-0.64028776978417268</v>
      </c>
      <c r="ES75" s="26">
        <v>8</v>
      </c>
      <c r="ET75" s="26">
        <v>6</v>
      </c>
      <c r="EU75" s="26">
        <v>10</v>
      </c>
      <c r="EV75" s="16">
        <v>5</v>
      </c>
      <c r="EW75" s="16">
        <v>5</v>
      </c>
      <c r="EX75" s="16">
        <v>18</v>
      </c>
      <c r="EY75">
        <v>10</v>
      </c>
      <c r="EZ75">
        <v>8</v>
      </c>
      <c r="FA75">
        <v>4</v>
      </c>
      <c r="FB75">
        <v>9</v>
      </c>
      <c r="FC75">
        <v>11</v>
      </c>
      <c r="FD75" s="3">
        <v>12</v>
      </c>
      <c r="FE75" s="2">
        <v>5</v>
      </c>
      <c r="FF75" s="2">
        <v>4</v>
      </c>
      <c r="FG75" s="5">
        <f t="shared" si="33"/>
        <v>0.33333333333333331</v>
      </c>
      <c r="FH75" s="5">
        <f t="shared" si="34"/>
        <v>-0.55555555555555558</v>
      </c>
      <c r="FI75" s="5">
        <f t="shared" si="35"/>
        <v>-0.27272727272727271</v>
      </c>
      <c r="FJ75" s="31">
        <v>354500</v>
      </c>
      <c r="FK75" s="26">
        <v>407499</v>
      </c>
      <c r="FL75" s="26">
        <v>369000</v>
      </c>
      <c r="FM75" s="17">
        <v>190000</v>
      </c>
      <c r="FN75" s="17">
        <v>250000</v>
      </c>
      <c r="FO75" s="17">
        <v>274499</v>
      </c>
      <c r="FP75">
        <v>142000</v>
      </c>
      <c r="FQ75">
        <v>181150</v>
      </c>
      <c r="FR75">
        <v>244999</v>
      </c>
      <c r="FS75">
        <v>180000</v>
      </c>
      <c r="FT75">
        <v>44900</v>
      </c>
      <c r="FU75">
        <v>156950</v>
      </c>
      <c r="FV75" s="2">
        <v>145000</v>
      </c>
      <c r="FW75" s="2">
        <v>44325</v>
      </c>
      <c r="FX75" s="5">
        <f t="shared" si="36"/>
        <v>-0.13005921486923894</v>
      </c>
      <c r="FY75" s="5">
        <f t="shared" si="37"/>
        <v>0.29144368467644693</v>
      </c>
      <c r="FZ75" s="5">
        <f t="shared" si="38"/>
        <v>6.8953229398663698</v>
      </c>
      <c r="GA75" s="31">
        <v>291920</v>
      </c>
      <c r="GB75" s="26">
        <v>425000</v>
      </c>
      <c r="GC75" s="26">
        <v>299414</v>
      </c>
      <c r="GD75" s="17">
        <v>317466</v>
      </c>
      <c r="GE75" s="17">
        <v>213999</v>
      </c>
      <c r="GF75" s="17">
        <v>233400</v>
      </c>
      <c r="GG75">
        <v>184333</v>
      </c>
      <c r="GH75">
        <v>47000</v>
      </c>
      <c r="GI75">
        <v>114150</v>
      </c>
      <c r="GJ75">
        <v>156560</v>
      </c>
      <c r="GK75">
        <v>108140</v>
      </c>
      <c r="GL75" s="3">
        <v>117150</v>
      </c>
      <c r="GM75" s="2">
        <v>143500</v>
      </c>
      <c r="GN75" s="2">
        <v>29000</v>
      </c>
      <c r="GO75" s="5">
        <f t="shared" si="39"/>
        <v>-0.31312941176470588</v>
      </c>
      <c r="GP75" s="20">
        <f t="shared" si="40"/>
        <v>0.25072836332476434</v>
      </c>
      <c r="GQ75" s="20">
        <f t="shared" si="41"/>
        <v>1.6994636582208249</v>
      </c>
    </row>
    <row r="76" spans="1:199" ht="12.75" customHeight="1" x14ac:dyDescent="0.25">
      <c r="A76" s="2">
        <v>8074</v>
      </c>
      <c r="B76" s="12" t="s">
        <v>188</v>
      </c>
      <c r="C76" s="26">
        <v>0</v>
      </c>
      <c r="D76" s="26">
        <v>1</v>
      </c>
      <c r="E76" s="26">
        <v>0</v>
      </c>
      <c r="F76" s="16">
        <v>0</v>
      </c>
      <c r="G76" s="16">
        <v>1</v>
      </c>
      <c r="H76" s="16">
        <v>0</v>
      </c>
      <c r="I76">
        <v>0</v>
      </c>
      <c r="J76">
        <v>1</v>
      </c>
      <c r="K76">
        <v>1</v>
      </c>
      <c r="L76">
        <v>1</v>
      </c>
      <c r="M76">
        <v>0</v>
      </c>
      <c r="N76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4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2</v>
      </c>
      <c r="AB76" s="2">
        <v>1</v>
      </c>
      <c r="AC76" s="2">
        <v>2</v>
      </c>
      <c r="AD76" s="2">
        <v>1</v>
      </c>
      <c r="AE76" s="2">
        <v>1</v>
      </c>
      <c r="AF76" s="2">
        <v>0</v>
      </c>
      <c r="AG76" s="2">
        <v>1</v>
      </c>
      <c r="AH76" s="2">
        <v>0</v>
      </c>
      <c r="AI76" s="2">
        <v>0</v>
      </c>
      <c r="AJ76" s="2">
        <v>0</v>
      </c>
      <c r="AK76" s="2">
        <v>0</v>
      </c>
      <c r="AL76" s="5">
        <f t="shared" si="21"/>
        <v>-1</v>
      </c>
      <c r="AM76" s="5" t="e">
        <f t="shared" si="22"/>
        <v>#DIV/0!</v>
      </c>
      <c r="AN76" s="5" t="e">
        <f t="shared" si="23"/>
        <v>#DIV/0!</v>
      </c>
      <c r="AO76" s="31">
        <v>0</v>
      </c>
      <c r="AP76" s="26">
        <v>565000</v>
      </c>
      <c r="AQ76" s="26">
        <v>0</v>
      </c>
      <c r="AR76" s="17">
        <v>0</v>
      </c>
      <c r="AS76" s="17">
        <v>499000</v>
      </c>
      <c r="AT76" s="17">
        <v>0</v>
      </c>
      <c r="AU76">
        <v>0</v>
      </c>
      <c r="AV76">
        <v>202500</v>
      </c>
      <c r="AW76">
        <v>340000</v>
      </c>
      <c r="AX76">
        <v>195000</v>
      </c>
      <c r="AY76" s="8">
        <v>0</v>
      </c>
      <c r="AZ76" s="8">
        <v>0</v>
      </c>
      <c r="BA76" s="2">
        <v>0</v>
      </c>
      <c r="BB76" s="2">
        <v>0</v>
      </c>
      <c r="BC76" s="2">
        <v>0</v>
      </c>
      <c r="BD76" s="2">
        <v>0</v>
      </c>
      <c r="BE76" s="4">
        <v>0</v>
      </c>
      <c r="BF76" s="4">
        <v>0</v>
      </c>
      <c r="BG76" s="2">
        <v>190000</v>
      </c>
      <c r="BH76" s="2">
        <v>0</v>
      </c>
      <c r="BI76" s="2">
        <v>0</v>
      </c>
      <c r="BJ76" s="2">
        <v>190000</v>
      </c>
      <c r="BK76" s="2">
        <v>0</v>
      </c>
      <c r="BL76" s="2">
        <v>0</v>
      </c>
      <c r="BM76" s="2">
        <v>0</v>
      </c>
      <c r="BN76" s="2">
        <v>160000</v>
      </c>
      <c r="BO76" s="2">
        <v>141200</v>
      </c>
      <c r="BP76" s="2">
        <v>87000</v>
      </c>
      <c r="BQ76" s="2">
        <v>140000</v>
      </c>
      <c r="BR76" s="2">
        <v>0</v>
      </c>
      <c r="BS76" s="5">
        <f t="shared" si="24"/>
        <v>-1</v>
      </c>
      <c r="BT76" s="5" t="e">
        <f t="shared" si="25"/>
        <v>#DIV/0!</v>
      </c>
      <c r="BU76" s="5" t="e">
        <f t="shared" si="26"/>
        <v>#DIV/0!</v>
      </c>
      <c r="BV76" s="31">
        <v>0</v>
      </c>
      <c r="BW76" s="26">
        <v>565000</v>
      </c>
      <c r="BX76" s="26">
        <v>0</v>
      </c>
      <c r="BY76" s="17">
        <v>0</v>
      </c>
      <c r="BZ76" s="17">
        <v>499000</v>
      </c>
      <c r="CA76" s="17">
        <v>0</v>
      </c>
      <c r="CB76">
        <v>0</v>
      </c>
      <c r="CC76">
        <v>202500</v>
      </c>
      <c r="CD76">
        <v>340000</v>
      </c>
      <c r="CE76">
        <v>195000</v>
      </c>
      <c r="CF76">
        <v>0</v>
      </c>
      <c r="CG76" s="2">
        <v>0</v>
      </c>
      <c r="CH76" s="2">
        <v>0</v>
      </c>
      <c r="CI76" s="2">
        <v>0</v>
      </c>
      <c r="CJ76" s="2">
        <v>0</v>
      </c>
      <c r="CK76" s="4">
        <v>0</v>
      </c>
      <c r="CL76" s="4">
        <v>0</v>
      </c>
      <c r="CM76" s="2">
        <v>205000</v>
      </c>
      <c r="CN76" s="2">
        <v>0</v>
      </c>
      <c r="CO76" s="2">
        <v>512000</v>
      </c>
      <c r="CP76" s="2">
        <v>190000</v>
      </c>
      <c r="CQ76" s="2">
        <v>0</v>
      </c>
      <c r="CR76" s="2">
        <v>0</v>
      </c>
      <c r="CS76" s="2">
        <v>122450</v>
      </c>
      <c r="CT76" s="2">
        <v>160000</v>
      </c>
      <c r="CU76" s="2">
        <v>141200</v>
      </c>
      <c r="CV76" s="2">
        <v>87000</v>
      </c>
      <c r="CW76" s="2">
        <v>140000</v>
      </c>
      <c r="CX76" s="2">
        <v>0</v>
      </c>
      <c r="CY76" s="2">
        <v>92000</v>
      </c>
      <c r="CZ76" s="2">
        <v>0</v>
      </c>
      <c r="DA76" s="2">
        <v>0</v>
      </c>
      <c r="DB76" s="2">
        <v>0</v>
      </c>
      <c r="DC76" s="2">
        <v>0</v>
      </c>
      <c r="DD76" s="5">
        <f t="shared" si="27"/>
        <v>-1</v>
      </c>
      <c r="DE76" s="5" t="e">
        <f t="shared" si="28"/>
        <v>#DIV/0!</v>
      </c>
      <c r="DF76" s="5" t="e">
        <f t="shared" si="29"/>
        <v>#DIV/0!</v>
      </c>
      <c r="DG76" s="26">
        <v>0</v>
      </c>
      <c r="DH76" s="26">
        <v>50</v>
      </c>
      <c r="DI76" s="26">
        <v>0</v>
      </c>
      <c r="DJ76" s="16">
        <v>0</v>
      </c>
      <c r="DK76" s="16">
        <v>7</v>
      </c>
      <c r="DL76" s="16">
        <v>0</v>
      </c>
      <c r="DM76">
        <v>0</v>
      </c>
      <c r="DN76">
        <v>7</v>
      </c>
      <c r="DO76">
        <v>10</v>
      </c>
      <c r="DP76">
        <v>39</v>
      </c>
      <c r="DQ76">
        <v>0</v>
      </c>
      <c r="DR76" s="3">
        <v>0</v>
      </c>
      <c r="DS76" s="2">
        <v>0</v>
      </c>
      <c r="DT76" s="2">
        <v>0</v>
      </c>
      <c r="DU76" s="2">
        <v>0</v>
      </c>
      <c r="DV76" s="2">
        <v>0</v>
      </c>
      <c r="DW76" s="4">
        <v>0</v>
      </c>
      <c r="DX76" s="4">
        <v>0</v>
      </c>
      <c r="DY76" s="2">
        <v>535</v>
      </c>
      <c r="DZ76" s="2">
        <v>0</v>
      </c>
      <c r="EA76" s="2">
        <v>6</v>
      </c>
      <c r="EB76" s="2">
        <v>21</v>
      </c>
      <c r="EC76" s="2">
        <v>0</v>
      </c>
      <c r="ED76" s="2">
        <v>0</v>
      </c>
      <c r="EE76" s="2">
        <v>12</v>
      </c>
      <c r="EF76" s="2">
        <v>58</v>
      </c>
      <c r="EG76" s="2">
        <v>25</v>
      </c>
      <c r="EH76" s="2">
        <v>2</v>
      </c>
      <c r="EI76" s="2">
        <v>15</v>
      </c>
      <c r="EJ76" s="2">
        <v>0</v>
      </c>
      <c r="EK76" s="2">
        <v>109</v>
      </c>
      <c r="EL76" s="2">
        <v>0</v>
      </c>
      <c r="EM76" s="2">
        <v>0</v>
      </c>
      <c r="EN76" s="2">
        <v>0</v>
      </c>
      <c r="EO76" s="2">
        <v>0</v>
      </c>
      <c r="EP76" s="5">
        <f t="shared" si="30"/>
        <v>-1</v>
      </c>
      <c r="EQ76" s="5" t="e">
        <f t="shared" si="31"/>
        <v>#DIV/0!</v>
      </c>
      <c r="ER76" s="5" t="e">
        <f t="shared" si="32"/>
        <v>#DIV/0!</v>
      </c>
      <c r="ES76" s="26">
        <v>0</v>
      </c>
      <c r="ET76" s="26">
        <v>0</v>
      </c>
      <c r="EU76" s="26">
        <v>0</v>
      </c>
      <c r="EV76" s="16">
        <v>0</v>
      </c>
      <c r="EW76" s="16">
        <v>0</v>
      </c>
      <c r="EX76" s="16">
        <v>4</v>
      </c>
      <c r="EY76">
        <v>3</v>
      </c>
      <c r="EZ76">
        <v>1</v>
      </c>
      <c r="FA76">
        <v>1</v>
      </c>
      <c r="FB76">
        <v>1</v>
      </c>
      <c r="FC76">
        <v>3</v>
      </c>
      <c r="FD76" s="3">
        <v>1</v>
      </c>
      <c r="FE76" s="2">
        <v>1</v>
      </c>
      <c r="FF76" s="2">
        <v>0</v>
      </c>
      <c r="FG76" s="5" t="e">
        <f t="shared" si="33"/>
        <v>#DIV/0!</v>
      </c>
      <c r="FH76" s="5">
        <f t="shared" si="34"/>
        <v>-1</v>
      </c>
      <c r="FI76" s="5">
        <f t="shared" si="35"/>
        <v>-1</v>
      </c>
      <c r="FJ76" s="31">
        <v>0</v>
      </c>
      <c r="FK76" s="26">
        <v>0</v>
      </c>
      <c r="FL76" s="26">
        <v>0</v>
      </c>
      <c r="FM76" s="17">
        <v>0</v>
      </c>
      <c r="FN76" s="17">
        <v>0</v>
      </c>
      <c r="FO76" s="17">
        <v>347000</v>
      </c>
      <c r="FP76">
        <v>255000</v>
      </c>
      <c r="FQ76">
        <v>319900</v>
      </c>
      <c r="FR76">
        <v>339900</v>
      </c>
      <c r="FS76">
        <v>234900</v>
      </c>
      <c r="FT76">
        <v>168500</v>
      </c>
      <c r="FU76">
        <v>50000</v>
      </c>
      <c r="FV76" s="2">
        <v>249900</v>
      </c>
      <c r="FW76" s="2">
        <v>0</v>
      </c>
      <c r="FX76" s="5" t="e">
        <f t="shared" si="36"/>
        <v>#DIV/0!</v>
      </c>
      <c r="FY76" s="5">
        <f t="shared" si="37"/>
        <v>-1</v>
      </c>
      <c r="FZ76" s="5">
        <f t="shared" si="38"/>
        <v>-1</v>
      </c>
      <c r="GA76" s="31">
        <v>0</v>
      </c>
      <c r="GB76" s="26">
        <v>549900</v>
      </c>
      <c r="GC76" s="26">
        <v>0</v>
      </c>
      <c r="GD76" s="17">
        <v>0</v>
      </c>
      <c r="GE76" s="17">
        <v>514900</v>
      </c>
      <c r="GF76" s="17">
        <v>0</v>
      </c>
      <c r="GG76">
        <v>0</v>
      </c>
      <c r="GH76">
        <v>200000</v>
      </c>
      <c r="GI76">
        <v>389000</v>
      </c>
      <c r="GJ76">
        <v>215000</v>
      </c>
      <c r="GK76">
        <v>0</v>
      </c>
      <c r="GL76" s="3">
        <v>0</v>
      </c>
      <c r="GM76" s="2">
        <v>0</v>
      </c>
      <c r="GN76" s="2">
        <v>0</v>
      </c>
      <c r="GO76" s="5">
        <f t="shared" si="39"/>
        <v>-1</v>
      </c>
      <c r="GP76" s="20" t="e">
        <f t="shared" si="40"/>
        <v>#DIV/0!</v>
      </c>
      <c r="GQ76" s="20" t="e">
        <f t="shared" si="41"/>
        <v>#DIV/0!</v>
      </c>
    </row>
    <row r="77" spans="1:199" ht="12.75" customHeight="1" x14ac:dyDescent="0.25">
      <c r="A77" s="2">
        <v>8075</v>
      </c>
      <c r="B77" s="12" t="s">
        <v>189</v>
      </c>
      <c r="C77" s="26">
        <v>0</v>
      </c>
      <c r="D77" s="26">
        <v>2</v>
      </c>
      <c r="E77" s="26">
        <v>1</v>
      </c>
      <c r="F77" s="16">
        <v>2</v>
      </c>
      <c r="G77" s="16">
        <v>2</v>
      </c>
      <c r="H77" s="16">
        <v>1</v>
      </c>
      <c r="I77">
        <v>3</v>
      </c>
      <c r="J77">
        <v>2</v>
      </c>
      <c r="K77">
        <v>1</v>
      </c>
      <c r="L77">
        <v>2</v>
      </c>
      <c r="M77">
        <v>3</v>
      </c>
      <c r="N77">
        <v>1</v>
      </c>
      <c r="O77" s="2">
        <v>5</v>
      </c>
      <c r="P77" s="2">
        <v>2</v>
      </c>
      <c r="Q77" s="2">
        <v>2</v>
      </c>
      <c r="R77" s="2">
        <v>4</v>
      </c>
      <c r="S77" s="2">
        <v>1</v>
      </c>
      <c r="T77" s="4">
        <v>1</v>
      </c>
      <c r="U77" s="2">
        <v>2</v>
      </c>
      <c r="V77" s="2">
        <v>0</v>
      </c>
      <c r="W77" s="2">
        <v>3</v>
      </c>
      <c r="X77" s="2">
        <v>2</v>
      </c>
      <c r="Y77" s="2">
        <v>2</v>
      </c>
      <c r="Z77" s="2">
        <v>3</v>
      </c>
      <c r="AA77" s="2">
        <v>2</v>
      </c>
      <c r="AB77" s="2">
        <v>2</v>
      </c>
      <c r="AC77" s="2">
        <v>1</v>
      </c>
      <c r="AD77" s="2">
        <v>0</v>
      </c>
      <c r="AE77" s="2">
        <v>2</v>
      </c>
      <c r="AF77" s="2">
        <v>2</v>
      </c>
      <c r="AG77" s="2">
        <v>2</v>
      </c>
      <c r="AH77" s="2">
        <v>2</v>
      </c>
      <c r="AI77" s="2">
        <v>5</v>
      </c>
      <c r="AJ77" s="2">
        <v>0</v>
      </c>
      <c r="AK77" s="2">
        <v>0</v>
      </c>
      <c r="AL77" s="5">
        <f t="shared" si="21"/>
        <v>-1</v>
      </c>
      <c r="AM77" s="5">
        <f t="shared" si="22"/>
        <v>-1</v>
      </c>
      <c r="AN77" s="5">
        <f t="shared" si="23"/>
        <v>-1</v>
      </c>
      <c r="AO77" s="31">
        <v>0</v>
      </c>
      <c r="AP77" s="26">
        <v>190500</v>
      </c>
      <c r="AQ77" s="26">
        <v>54900</v>
      </c>
      <c r="AR77" s="17">
        <v>107500</v>
      </c>
      <c r="AS77" s="17">
        <v>256000</v>
      </c>
      <c r="AT77" s="17">
        <v>103750</v>
      </c>
      <c r="AU77">
        <v>290000</v>
      </c>
      <c r="AV77">
        <v>237000</v>
      </c>
      <c r="AW77">
        <v>18000</v>
      </c>
      <c r="AX77">
        <v>80975</v>
      </c>
      <c r="AY77" s="8">
        <v>290000</v>
      </c>
      <c r="AZ77" s="8">
        <v>10000</v>
      </c>
      <c r="BA77" s="2">
        <v>150000</v>
      </c>
      <c r="BB77" s="2">
        <v>61250</v>
      </c>
      <c r="BC77" s="2">
        <v>82000</v>
      </c>
      <c r="BD77" s="2">
        <v>117550</v>
      </c>
      <c r="BE77" s="4">
        <v>20000</v>
      </c>
      <c r="BF77" s="4">
        <v>440000</v>
      </c>
      <c r="BG77" s="2">
        <v>238250</v>
      </c>
      <c r="BH77" s="2">
        <v>0</v>
      </c>
      <c r="BI77" s="2">
        <v>160000</v>
      </c>
      <c r="BJ77" s="2">
        <v>113000</v>
      </c>
      <c r="BK77" s="2">
        <v>125000</v>
      </c>
      <c r="BL77" s="2">
        <v>130000</v>
      </c>
      <c r="BM77" s="2">
        <v>124999</v>
      </c>
      <c r="BN77" s="2">
        <v>121500</v>
      </c>
      <c r="BO77" s="2">
        <v>95000</v>
      </c>
      <c r="BP77" s="2">
        <v>0</v>
      </c>
      <c r="BQ77" s="2">
        <v>53500</v>
      </c>
      <c r="BR77" s="2">
        <v>161500</v>
      </c>
      <c r="BS77" s="5">
        <f t="shared" si="24"/>
        <v>-1</v>
      </c>
      <c r="BT77" s="5">
        <f t="shared" si="25"/>
        <v>-1</v>
      </c>
      <c r="BU77" s="5">
        <f t="shared" si="26"/>
        <v>-1</v>
      </c>
      <c r="BV77" s="31">
        <v>0</v>
      </c>
      <c r="BW77" s="26">
        <v>190500</v>
      </c>
      <c r="BX77" s="26">
        <v>54900</v>
      </c>
      <c r="BY77" s="17">
        <v>107500</v>
      </c>
      <c r="BZ77" s="17">
        <v>256000</v>
      </c>
      <c r="CA77" s="17">
        <v>103750</v>
      </c>
      <c r="CB77">
        <v>315000</v>
      </c>
      <c r="CC77">
        <v>237000</v>
      </c>
      <c r="CD77">
        <v>18000</v>
      </c>
      <c r="CE77">
        <v>80975</v>
      </c>
      <c r="CF77">
        <v>285000</v>
      </c>
      <c r="CG77" s="2">
        <v>145080</v>
      </c>
      <c r="CH77" s="2">
        <v>61250</v>
      </c>
      <c r="CI77" s="2">
        <v>82000</v>
      </c>
      <c r="CJ77" s="2">
        <v>172525</v>
      </c>
      <c r="CK77" s="4">
        <v>20000</v>
      </c>
      <c r="CL77" s="4">
        <v>440000</v>
      </c>
      <c r="CM77" s="2">
        <v>238250</v>
      </c>
      <c r="CN77" s="2">
        <v>0</v>
      </c>
      <c r="CO77" s="2">
        <v>165000</v>
      </c>
      <c r="CP77" s="2">
        <v>113000</v>
      </c>
      <c r="CQ77" s="2">
        <v>125000</v>
      </c>
      <c r="CR77" s="2">
        <v>116333</v>
      </c>
      <c r="CS77" s="2">
        <v>124999</v>
      </c>
      <c r="CT77" s="2">
        <v>121500</v>
      </c>
      <c r="CU77" s="2">
        <v>95000</v>
      </c>
      <c r="CV77" s="2">
        <v>0</v>
      </c>
      <c r="CW77" s="2">
        <v>53500</v>
      </c>
      <c r="CX77" s="2">
        <v>161500</v>
      </c>
      <c r="CY77" s="2">
        <v>102000</v>
      </c>
      <c r="CZ77" s="2">
        <v>55117</v>
      </c>
      <c r="DA77" s="2">
        <v>112280</v>
      </c>
      <c r="DB77" s="2">
        <v>0</v>
      </c>
      <c r="DC77" s="2">
        <v>0</v>
      </c>
      <c r="DD77" s="5">
        <f t="shared" si="27"/>
        <v>-1</v>
      </c>
      <c r="DE77" s="5">
        <f t="shared" si="28"/>
        <v>-1</v>
      </c>
      <c r="DF77" s="5">
        <f t="shared" si="29"/>
        <v>-1</v>
      </c>
      <c r="DG77" s="26">
        <v>0</v>
      </c>
      <c r="DH77" s="26">
        <v>7</v>
      </c>
      <c r="DI77" s="26">
        <v>4</v>
      </c>
      <c r="DJ77" s="16">
        <v>176</v>
      </c>
      <c r="DK77" s="16">
        <v>6</v>
      </c>
      <c r="DL77" s="16">
        <v>13</v>
      </c>
      <c r="DM77">
        <v>7</v>
      </c>
      <c r="DN77">
        <v>6</v>
      </c>
      <c r="DO77">
        <v>20</v>
      </c>
      <c r="DP77">
        <v>6</v>
      </c>
      <c r="DQ77">
        <v>66</v>
      </c>
      <c r="DR77" s="3">
        <v>2</v>
      </c>
      <c r="DS77" s="2">
        <v>43</v>
      </c>
      <c r="DT77" s="2">
        <v>12</v>
      </c>
      <c r="DU77" s="2">
        <v>5</v>
      </c>
      <c r="DV77" s="2">
        <v>250</v>
      </c>
      <c r="DW77" s="4">
        <v>242</v>
      </c>
      <c r="DX77" s="4">
        <v>468</v>
      </c>
      <c r="DY77" s="2">
        <v>164</v>
      </c>
      <c r="DZ77" s="2">
        <v>0</v>
      </c>
      <c r="EA77" s="2">
        <v>56</v>
      </c>
      <c r="EB77" s="2">
        <v>211</v>
      </c>
      <c r="EC77" s="2">
        <v>44</v>
      </c>
      <c r="ED77" s="2">
        <v>130</v>
      </c>
      <c r="EE77" s="2">
        <v>329</v>
      </c>
      <c r="EF77" s="2">
        <v>15</v>
      </c>
      <c r="EG77" s="2">
        <v>14</v>
      </c>
      <c r="EH77" s="2">
        <v>0</v>
      </c>
      <c r="EI77" s="2">
        <v>333</v>
      </c>
      <c r="EJ77" s="2">
        <v>34</v>
      </c>
      <c r="EK77" s="2">
        <v>244</v>
      </c>
      <c r="EL77" s="2">
        <v>51</v>
      </c>
      <c r="EM77" s="2">
        <v>29</v>
      </c>
      <c r="EN77" s="2">
        <v>0</v>
      </c>
      <c r="EO77" s="2">
        <v>0</v>
      </c>
      <c r="EP77" s="5">
        <f t="shared" si="30"/>
        <v>-1</v>
      </c>
      <c r="EQ77" s="5">
        <f t="shared" si="31"/>
        <v>-1</v>
      </c>
      <c r="ER77" s="5">
        <f t="shared" si="32"/>
        <v>-1</v>
      </c>
      <c r="ES77" s="26">
        <v>2</v>
      </c>
      <c r="ET77" s="26">
        <v>1</v>
      </c>
      <c r="EU77" s="26">
        <v>5</v>
      </c>
      <c r="EV77" s="16">
        <v>11</v>
      </c>
      <c r="EW77" s="16">
        <v>7</v>
      </c>
      <c r="EX77" s="16">
        <v>5</v>
      </c>
      <c r="EY77">
        <v>7</v>
      </c>
      <c r="EZ77">
        <v>9</v>
      </c>
      <c r="FA77">
        <v>1</v>
      </c>
      <c r="FB77">
        <v>3</v>
      </c>
      <c r="FC77">
        <v>6</v>
      </c>
      <c r="FD77" s="3">
        <v>4</v>
      </c>
      <c r="FE77" s="2">
        <v>7</v>
      </c>
      <c r="FF77" s="2">
        <v>0</v>
      </c>
      <c r="FG77" s="5">
        <f t="shared" si="33"/>
        <v>1</v>
      </c>
      <c r="FH77" s="5">
        <f t="shared" si="34"/>
        <v>-0.6</v>
      </c>
      <c r="FI77" s="5">
        <f t="shared" si="35"/>
        <v>-0.66666666666666663</v>
      </c>
      <c r="FJ77" s="31">
        <v>163500</v>
      </c>
      <c r="FK77" s="26">
        <v>145900</v>
      </c>
      <c r="FL77" s="26">
        <v>187000</v>
      </c>
      <c r="FM77" s="17">
        <v>300000</v>
      </c>
      <c r="FN77" s="17">
        <v>349900</v>
      </c>
      <c r="FO77" s="17">
        <v>90000</v>
      </c>
      <c r="FP77">
        <v>299000</v>
      </c>
      <c r="FQ77">
        <v>325000</v>
      </c>
      <c r="FR77">
        <v>20000</v>
      </c>
      <c r="FS77">
        <v>179900</v>
      </c>
      <c r="FT77">
        <v>232450</v>
      </c>
      <c r="FU77">
        <v>250000</v>
      </c>
      <c r="FV77" s="2">
        <v>249900</v>
      </c>
      <c r="FW77" s="2">
        <v>0</v>
      </c>
      <c r="FX77" s="5">
        <f t="shared" si="36"/>
        <v>0.12063056888279644</v>
      </c>
      <c r="FY77" s="5">
        <f t="shared" si="37"/>
        <v>0.81666666666666665</v>
      </c>
      <c r="FZ77" s="5">
        <f t="shared" si="38"/>
        <v>-0.29662292966229298</v>
      </c>
      <c r="GA77" s="31">
        <v>0</v>
      </c>
      <c r="GB77" s="26">
        <v>190450</v>
      </c>
      <c r="GC77" s="26">
        <v>54900</v>
      </c>
      <c r="GD77" s="17">
        <v>94950</v>
      </c>
      <c r="GE77" s="17">
        <v>274950</v>
      </c>
      <c r="GF77" s="17">
        <v>155000</v>
      </c>
      <c r="GG77">
        <v>328000</v>
      </c>
      <c r="GH77">
        <v>248750</v>
      </c>
      <c r="GI77">
        <v>20000</v>
      </c>
      <c r="GJ77">
        <v>99450</v>
      </c>
      <c r="GK77">
        <v>301633</v>
      </c>
      <c r="GL77" s="3">
        <v>10000</v>
      </c>
      <c r="GM77" s="2">
        <v>145960</v>
      </c>
      <c r="GN77" s="2">
        <v>54200</v>
      </c>
      <c r="GO77" s="5">
        <f t="shared" si="39"/>
        <v>-1</v>
      </c>
      <c r="GP77" s="20">
        <f t="shared" si="40"/>
        <v>-1</v>
      </c>
      <c r="GQ77" s="20">
        <f t="shared" si="41"/>
        <v>-1</v>
      </c>
    </row>
    <row r="78" spans="1:199" ht="12.75" customHeight="1" x14ac:dyDescent="0.25">
      <c r="A78" s="2">
        <v>8076</v>
      </c>
      <c r="B78" s="2" t="s">
        <v>190</v>
      </c>
      <c r="C78" s="26">
        <v>0</v>
      </c>
      <c r="D78" s="26">
        <v>2</v>
      </c>
      <c r="E78" s="26">
        <v>2</v>
      </c>
      <c r="F78" s="16">
        <v>5</v>
      </c>
      <c r="G78" s="16">
        <v>2</v>
      </c>
      <c r="H78" s="16">
        <v>4</v>
      </c>
      <c r="I78">
        <v>1</v>
      </c>
      <c r="J78">
        <v>0</v>
      </c>
      <c r="K78">
        <v>0</v>
      </c>
      <c r="L78">
        <v>2</v>
      </c>
      <c r="M78">
        <v>2</v>
      </c>
      <c r="N78" s="2">
        <v>1</v>
      </c>
      <c r="O78" s="2">
        <v>2</v>
      </c>
      <c r="P78" s="2">
        <v>2</v>
      </c>
      <c r="Q78" s="2">
        <v>0</v>
      </c>
      <c r="R78" s="2">
        <v>0</v>
      </c>
      <c r="S78" s="4">
        <v>1</v>
      </c>
      <c r="T78" s="2">
        <v>1</v>
      </c>
      <c r="U78" s="2">
        <v>2</v>
      </c>
      <c r="V78" s="2">
        <v>3</v>
      </c>
      <c r="W78" s="2">
        <v>2</v>
      </c>
      <c r="X78" s="2">
        <v>2</v>
      </c>
      <c r="Y78" s="2">
        <v>0</v>
      </c>
      <c r="Z78" s="2">
        <v>2</v>
      </c>
      <c r="AA78" s="2">
        <v>2</v>
      </c>
      <c r="AB78" s="2">
        <v>5</v>
      </c>
      <c r="AC78" s="2">
        <v>2</v>
      </c>
      <c r="AD78" s="2">
        <v>1</v>
      </c>
      <c r="AE78" s="2">
        <v>1</v>
      </c>
      <c r="AF78" s="2">
        <v>2</v>
      </c>
      <c r="AG78" s="2">
        <v>1</v>
      </c>
      <c r="AH78" s="2">
        <v>2</v>
      </c>
      <c r="AI78" s="2">
        <v>3</v>
      </c>
      <c r="AJ78" s="2">
        <v>1</v>
      </c>
      <c r="AK78" s="5" t="e">
        <f>(B78-I78)/I78</f>
        <v>#VALUE!</v>
      </c>
      <c r="AL78" s="5">
        <f t="shared" si="21"/>
        <v>-1</v>
      </c>
      <c r="AM78" s="5">
        <f t="shared" si="22"/>
        <v>-1</v>
      </c>
      <c r="AN78" s="5">
        <f t="shared" si="23"/>
        <v>-1</v>
      </c>
      <c r="AO78" s="31">
        <v>0</v>
      </c>
      <c r="AP78" s="26">
        <v>662500</v>
      </c>
      <c r="AQ78" s="26">
        <v>647500</v>
      </c>
      <c r="AR78" s="17">
        <v>575900</v>
      </c>
      <c r="AS78" s="17">
        <v>642500</v>
      </c>
      <c r="AT78" s="17">
        <v>535000</v>
      </c>
      <c r="AU78">
        <v>465000</v>
      </c>
      <c r="AV78">
        <v>0</v>
      </c>
      <c r="AW78">
        <v>0</v>
      </c>
      <c r="AX78" s="8">
        <v>453500</v>
      </c>
      <c r="AY78" s="8">
        <v>465000</v>
      </c>
      <c r="AZ78" s="2">
        <v>390000</v>
      </c>
      <c r="BA78" s="2">
        <v>365000</v>
      </c>
      <c r="BB78" s="2">
        <v>397500</v>
      </c>
      <c r="BC78" s="2">
        <v>0</v>
      </c>
      <c r="BD78" s="4">
        <v>0</v>
      </c>
      <c r="BE78" s="4">
        <v>510000</v>
      </c>
      <c r="BF78" s="2">
        <v>600000</v>
      </c>
      <c r="BG78" s="2">
        <v>622500</v>
      </c>
      <c r="BH78" s="2">
        <v>585000</v>
      </c>
      <c r="BI78" s="2">
        <v>560000</v>
      </c>
      <c r="BJ78" s="2">
        <v>522500</v>
      </c>
      <c r="BK78" s="2">
        <v>0</v>
      </c>
      <c r="BL78" s="2">
        <v>422500</v>
      </c>
      <c r="BM78" s="2">
        <v>417500</v>
      </c>
      <c r="BN78" s="2">
        <v>347500</v>
      </c>
      <c r="BO78" s="2">
        <v>309000</v>
      </c>
      <c r="BP78" s="2">
        <v>314000</v>
      </c>
      <c r="BQ78" s="2">
        <v>328000</v>
      </c>
      <c r="BR78" s="5">
        <f>(AN78-AU78)/AU78</f>
        <v>-1.0000021505376344</v>
      </c>
      <c r="BS78" s="5">
        <f t="shared" si="24"/>
        <v>-1</v>
      </c>
      <c r="BT78" s="5">
        <f t="shared" si="25"/>
        <v>-1</v>
      </c>
      <c r="BU78" s="5">
        <f t="shared" si="26"/>
        <v>-1</v>
      </c>
      <c r="BV78" s="31">
        <v>0</v>
      </c>
      <c r="BW78" s="26">
        <v>662500</v>
      </c>
      <c r="BX78" s="26">
        <v>647500</v>
      </c>
      <c r="BY78" s="17">
        <v>587180</v>
      </c>
      <c r="BZ78" s="17">
        <v>642500</v>
      </c>
      <c r="CA78" s="17">
        <v>532500</v>
      </c>
      <c r="CB78">
        <v>465000</v>
      </c>
      <c r="CC78">
        <v>0</v>
      </c>
      <c r="CD78">
        <v>0</v>
      </c>
      <c r="CE78">
        <v>453500</v>
      </c>
      <c r="CF78" s="2">
        <v>390000</v>
      </c>
      <c r="CG78" s="2">
        <v>365000</v>
      </c>
      <c r="CH78" s="2">
        <v>397500</v>
      </c>
      <c r="CI78" s="2">
        <v>0</v>
      </c>
      <c r="CJ78" s="4">
        <v>0</v>
      </c>
      <c r="CK78" s="4">
        <v>510000</v>
      </c>
      <c r="CL78" s="2">
        <v>600000</v>
      </c>
      <c r="CM78" s="2">
        <v>622500</v>
      </c>
      <c r="CN78" s="2">
        <v>586666</v>
      </c>
      <c r="CO78" s="2">
        <v>560000</v>
      </c>
      <c r="CP78" s="2">
        <v>522500</v>
      </c>
      <c r="CQ78" s="2">
        <v>0</v>
      </c>
      <c r="CR78" s="2">
        <v>422500</v>
      </c>
      <c r="CS78" s="2">
        <v>417500</v>
      </c>
      <c r="CT78" s="2">
        <v>358900</v>
      </c>
      <c r="CU78" s="2">
        <v>309000</v>
      </c>
      <c r="CV78" s="2">
        <v>314000</v>
      </c>
      <c r="CW78" s="2">
        <v>328000</v>
      </c>
      <c r="CX78" s="2">
        <v>308750</v>
      </c>
      <c r="CY78" s="2">
        <v>300000</v>
      </c>
      <c r="CZ78" s="2">
        <v>313000</v>
      </c>
      <c r="DA78" s="2">
        <v>332000</v>
      </c>
      <c r="DB78" s="2">
        <v>315000</v>
      </c>
      <c r="DC78" s="5">
        <f>(BU78-CB78)/CB78</f>
        <v>-1.0000021505376344</v>
      </c>
      <c r="DD78" s="5">
        <f t="shared" si="27"/>
        <v>-1</v>
      </c>
      <c r="DE78" s="5">
        <f t="shared" si="28"/>
        <v>-1</v>
      </c>
      <c r="DF78" s="5">
        <f t="shared" si="29"/>
        <v>-1</v>
      </c>
      <c r="DG78" s="26">
        <v>0</v>
      </c>
      <c r="DH78" s="26">
        <v>132</v>
      </c>
      <c r="DI78" s="26">
        <v>4</v>
      </c>
      <c r="DJ78" s="16">
        <v>15</v>
      </c>
      <c r="DK78" s="16">
        <v>34</v>
      </c>
      <c r="DL78" s="16">
        <v>4</v>
      </c>
      <c r="DM78">
        <v>75</v>
      </c>
      <c r="DN78">
        <v>0</v>
      </c>
      <c r="DO78">
        <v>0</v>
      </c>
      <c r="DP78">
        <v>19</v>
      </c>
      <c r="DQ78" s="3">
        <v>36</v>
      </c>
      <c r="DR78" s="2">
        <v>297</v>
      </c>
      <c r="DS78" s="2">
        <v>112</v>
      </c>
      <c r="DT78" s="2">
        <v>153</v>
      </c>
      <c r="DU78" s="2">
        <v>0</v>
      </c>
      <c r="DV78" s="4">
        <v>0</v>
      </c>
      <c r="DW78" s="4">
        <v>37</v>
      </c>
      <c r="DX78" s="2">
        <v>107</v>
      </c>
      <c r="DY78" s="2">
        <v>33</v>
      </c>
      <c r="DZ78" s="2">
        <v>35</v>
      </c>
      <c r="EA78" s="2">
        <v>49</v>
      </c>
      <c r="EB78" s="2">
        <v>40</v>
      </c>
      <c r="EC78" s="2">
        <v>0</v>
      </c>
      <c r="ED78" s="2">
        <v>4</v>
      </c>
      <c r="EE78" s="2">
        <v>107</v>
      </c>
      <c r="EF78" s="2">
        <v>19</v>
      </c>
      <c r="EG78" s="2">
        <v>14</v>
      </c>
      <c r="EH78" s="2">
        <v>339</v>
      </c>
      <c r="EI78" s="2">
        <v>40</v>
      </c>
      <c r="EJ78" s="2">
        <v>83</v>
      </c>
      <c r="EK78" s="2">
        <v>46</v>
      </c>
      <c r="EL78" s="2">
        <v>302</v>
      </c>
      <c r="EM78" s="2">
        <v>98</v>
      </c>
      <c r="EN78" s="2">
        <v>51</v>
      </c>
      <c r="EO78" s="5">
        <f>(DF78-DM78)/DM78</f>
        <v>-1.0133333333333334</v>
      </c>
      <c r="EP78" s="5">
        <f t="shared" si="30"/>
        <v>-1</v>
      </c>
      <c r="EQ78" s="5">
        <f t="shared" si="31"/>
        <v>-1</v>
      </c>
      <c r="ER78" s="5">
        <f t="shared" si="32"/>
        <v>-1</v>
      </c>
      <c r="ES78" s="26">
        <v>11</v>
      </c>
      <c r="ET78" s="26">
        <v>1</v>
      </c>
      <c r="EU78" s="26">
        <v>1</v>
      </c>
      <c r="EV78" s="16">
        <v>4</v>
      </c>
      <c r="EW78" s="16">
        <v>4</v>
      </c>
      <c r="EX78" s="16">
        <v>3</v>
      </c>
      <c r="EY78">
        <v>1</v>
      </c>
      <c r="EZ78">
        <v>3</v>
      </c>
      <c r="FA78">
        <v>1</v>
      </c>
      <c r="FB78">
        <v>2</v>
      </c>
      <c r="FC78" s="3">
        <v>7</v>
      </c>
      <c r="FD78" s="2">
        <v>4</v>
      </c>
      <c r="FE78" s="2">
        <v>1</v>
      </c>
      <c r="FF78" s="5">
        <f>(ER78-EY78)/EY78</f>
        <v>-2</v>
      </c>
      <c r="FG78" s="5">
        <f t="shared" si="33"/>
        <v>10</v>
      </c>
      <c r="FH78" s="5">
        <f t="shared" si="34"/>
        <v>2.6666666666666665</v>
      </c>
      <c r="FI78" s="5">
        <f t="shared" si="35"/>
        <v>0.5714285714285714</v>
      </c>
      <c r="FJ78" s="31">
        <v>820000</v>
      </c>
      <c r="FK78" s="26">
        <v>715000</v>
      </c>
      <c r="FL78" s="26">
        <v>749990</v>
      </c>
      <c r="FM78" s="17">
        <v>612500</v>
      </c>
      <c r="FN78" s="17">
        <v>600000</v>
      </c>
      <c r="FO78" s="17">
        <v>534900</v>
      </c>
      <c r="FP78">
        <v>579900</v>
      </c>
      <c r="FQ78">
        <v>449900</v>
      </c>
      <c r="FR78">
        <v>479000</v>
      </c>
      <c r="FS78">
        <v>424450</v>
      </c>
      <c r="FT78">
        <v>515000</v>
      </c>
      <c r="FU78" s="2">
        <v>419450</v>
      </c>
      <c r="FV78" s="2">
        <v>419000</v>
      </c>
      <c r="FW78" s="5">
        <f>(FH78-FP78)/FP78</f>
        <v>-0.99999540150600685</v>
      </c>
      <c r="FX78" s="5">
        <f t="shared" si="36"/>
        <v>0.14685314685314685</v>
      </c>
      <c r="FY78" s="5">
        <f t="shared" si="37"/>
        <v>0.53299682183585717</v>
      </c>
      <c r="FZ78" s="5">
        <f t="shared" si="38"/>
        <v>0.59223300970873782</v>
      </c>
      <c r="GA78" s="31">
        <v>0</v>
      </c>
      <c r="GB78" s="26">
        <v>682500</v>
      </c>
      <c r="GC78" s="26">
        <v>654950</v>
      </c>
      <c r="GD78" s="17">
        <v>594400</v>
      </c>
      <c r="GE78" s="17">
        <v>664500</v>
      </c>
      <c r="GF78" s="17">
        <v>524950</v>
      </c>
      <c r="GG78">
        <v>489500</v>
      </c>
      <c r="GH78">
        <v>0</v>
      </c>
      <c r="GI78">
        <v>0</v>
      </c>
      <c r="GJ78">
        <v>444000</v>
      </c>
      <c r="GK78" s="3">
        <v>500000</v>
      </c>
      <c r="GL78" s="2">
        <v>399000</v>
      </c>
      <c r="GM78" s="2">
        <v>394950</v>
      </c>
      <c r="GN78" s="5">
        <f>(FX78-GG78)/GG78</f>
        <v>-0.9999996999935713</v>
      </c>
      <c r="GO78" s="5">
        <f t="shared" si="39"/>
        <v>-1</v>
      </c>
      <c r="GP78" s="20">
        <f t="shared" si="40"/>
        <v>-1</v>
      </c>
      <c r="GQ78" s="20">
        <f t="shared" si="41"/>
        <v>-1</v>
      </c>
    </row>
    <row r="79" spans="1:199" ht="12.75" customHeight="1" x14ac:dyDescent="0.25">
      <c r="A79" s="2">
        <v>8077</v>
      </c>
      <c r="B79" s="2" t="s">
        <v>191</v>
      </c>
      <c r="C79" s="26">
        <v>11</v>
      </c>
      <c r="D79" s="26">
        <v>7</v>
      </c>
      <c r="E79" s="26">
        <v>6</v>
      </c>
      <c r="F79" s="16">
        <v>14</v>
      </c>
      <c r="G79" s="16">
        <v>24</v>
      </c>
      <c r="H79" s="16">
        <v>18</v>
      </c>
      <c r="I79">
        <v>14</v>
      </c>
      <c r="J79">
        <v>14</v>
      </c>
      <c r="K79">
        <v>14</v>
      </c>
      <c r="L79">
        <v>10</v>
      </c>
      <c r="M79">
        <v>14</v>
      </c>
      <c r="N79" s="2">
        <v>20</v>
      </c>
      <c r="O79" s="2">
        <v>8</v>
      </c>
      <c r="P79" s="2">
        <v>9</v>
      </c>
      <c r="Q79" s="2">
        <v>8</v>
      </c>
      <c r="R79" s="2">
        <v>3</v>
      </c>
      <c r="S79" s="4">
        <v>5</v>
      </c>
      <c r="T79" s="2">
        <v>12</v>
      </c>
      <c r="U79" s="2">
        <v>14</v>
      </c>
      <c r="V79" s="2">
        <v>20</v>
      </c>
      <c r="W79" s="2">
        <v>15</v>
      </c>
      <c r="X79" s="2">
        <v>17</v>
      </c>
      <c r="Y79" s="2">
        <v>21</v>
      </c>
      <c r="Z79" s="2">
        <v>12</v>
      </c>
      <c r="AA79" s="2">
        <v>11</v>
      </c>
      <c r="AB79" s="2">
        <v>20</v>
      </c>
      <c r="AC79" s="2">
        <v>16</v>
      </c>
      <c r="AD79" s="2">
        <v>20</v>
      </c>
      <c r="AE79" s="2">
        <v>19</v>
      </c>
      <c r="AF79" s="2">
        <v>28</v>
      </c>
      <c r="AG79" s="2">
        <v>13</v>
      </c>
      <c r="AH79" s="2">
        <v>19</v>
      </c>
      <c r="AI79" s="2">
        <v>12</v>
      </c>
      <c r="AJ79" s="2">
        <v>17</v>
      </c>
      <c r="AK79" s="5" t="e">
        <f>(B79-I79)/I79</f>
        <v>#VALUE!</v>
      </c>
      <c r="AL79" s="5">
        <f t="shared" si="21"/>
        <v>0.5714285714285714</v>
      </c>
      <c r="AM79" s="5">
        <f t="shared" si="22"/>
        <v>-0.3888888888888889</v>
      </c>
      <c r="AN79" s="5">
        <f t="shared" si="23"/>
        <v>-0.21428571428571427</v>
      </c>
      <c r="AO79" s="31">
        <v>1212000</v>
      </c>
      <c r="AP79" s="26">
        <v>850000</v>
      </c>
      <c r="AQ79" s="26">
        <v>895000</v>
      </c>
      <c r="AR79" s="17">
        <v>725000</v>
      </c>
      <c r="AS79" s="17">
        <v>660750</v>
      </c>
      <c r="AT79" s="17">
        <v>636750</v>
      </c>
      <c r="AU79">
        <v>702000</v>
      </c>
      <c r="AV79">
        <v>582500</v>
      </c>
      <c r="AW79">
        <v>682500</v>
      </c>
      <c r="AX79" s="8">
        <v>520000</v>
      </c>
      <c r="AY79" s="8">
        <v>513750</v>
      </c>
      <c r="AZ79" s="2">
        <v>501450</v>
      </c>
      <c r="BA79" s="2">
        <v>560000</v>
      </c>
      <c r="BB79" s="2">
        <v>472800</v>
      </c>
      <c r="BC79" s="2">
        <v>445000</v>
      </c>
      <c r="BD79" s="4">
        <v>435000</v>
      </c>
      <c r="BE79" s="4">
        <v>469000</v>
      </c>
      <c r="BF79" s="2">
        <v>587500</v>
      </c>
      <c r="BG79" s="2">
        <v>584500</v>
      </c>
      <c r="BH79" s="2">
        <v>588000</v>
      </c>
      <c r="BI79" s="2">
        <v>555000</v>
      </c>
      <c r="BJ79" s="2">
        <v>490000</v>
      </c>
      <c r="BK79" s="2">
        <v>418000</v>
      </c>
      <c r="BL79" s="2">
        <v>440000</v>
      </c>
      <c r="BM79" s="2">
        <v>350000</v>
      </c>
      <c r="BN79" s="2">
        <v>322500</v>
      </c>
      <c r="BO79" s="2">
        <v>246500</v>
      </c>
      <c r="BP79" s="2">
        <v>231750</v>
      </c>
      <c r="BQ79" s="2">
        <v>209000</v>
      </c>
      <c r="BR79" s="5">
        <f>(AN79-AU79)/AU79</f>
        <v>-1.0000003052503053</v>
      </c>
      <c r="BS79" s="5">
        <f t="shared" si="24"/>
        <v>0.42588235294117649</v>
      </c>
      <c r="BT79" s="5">
        <f t="shared" si="25"/>
        <v>0.9034157832744405</v>
      </c>
      <c r="BU79" s="5">
        <f t="shared" si="26"/>
        <v>1.3591240875912409</v>
      </c>
      <c r="BV79" s="31">
        <v>1093727</v>
      </c>
      <c r="BW79" s="26">
        <v>826286</v>
      </c>
      <c r="BX79" s="26">
        <v>922000</v>
      </c>
      <c r="BY79" s="17">
        <v>750850</v>
      </c>
      <c r="BZ79" s="17">
        <v>703750</v>
      </c>
      <c r="CA79" s="17">
        <v>660411</v>
      </c>
      <c r="CB79">
        <v>682716</v>
      </c>
      <c r="CC79">
        <v>576028</v>
      </c>
      <c r="CD79">
        <v>686032</v>
      </c>
      <c r="CE79">
        <v>565250</v>
      </c>
      <c r="CF79" s="2">
        <v>514827</v>
      </c>
      <c r="CG79" s="2">
        <v>482237</v>
      </c>
      <c r="CH79" s="2">
        <v>458866</v>
      </c>
      <c r="CI79" s="2">
        <v>417500</v>
      </c>
      <c r="CJ79" s="4">
        <v>454666</v>
      </c>
      <c r="CK79" s="4">
        <v>462150</v>
      </c>
      <c r="CL79" s="2">
        <v>573375</v>
      </c>
      <c r="CM79" s="2">
        <v>599707</v>
      </c>
      <c r="CN79" s="2">
        <v>617480</v>
      </c>
      <c r="CO79" s="2">
        <v>532133</v>
      </c>
      <c r="CP79" s="2">
        <v>491417</v>
      </c>
      <c r="CQ79" s="2">
        <v>445757</v>
      </c>
      <c r="CR79" s="2">
        <v>471541</v>
      </c>
      <c r="CS79" s="2">
        <v>348809</v>
      </c>
      <c r="CT79" s="2">
        <v>345570</v>
      </c>
      <c r="CU79" s="2">
        <v>254218</v>
      </c>
      <c r="CV79" s="2">
        <v>263225</v>
      </c>
      <c r="CW79" s="2">
        <v>221642</v>
      </c>
      <c r="CX79" s="2">
        <v>218726</v>
      </c>
      <c r="CY79" s="2">
        <v>200126</v>
      </c>
      <c r="CZ79" s="2">
        <v>179394</v>
      </c>
      <c r="DA79" s="2">
        <v>211333</v>
      </c>
      <c r="DB79" s="2">
        <v>172147</v>
      </c>
      <c r="DC79" s="5">
        <f>(BU79-CB79)/CB79</f>
        <v>-0.99999800923943838</v>
      </c>
      <c r="DD79" s="5">
        <f t="shared" si="27"/>
        <v>0.32366638185809754</v>
      </c>
      <c r="DE79" s="5">
        <f t="shared" si="28"/>
        <v>0.65613080339364427</v>
      </c>
      <c r="DF79" s="5">
        <f t="shared" si="29"/>
        <v>1.12445539958083</v>
      </c>
      <c r="DG79" s="26">
        <v>33</v>
      </c>
      <c r="DH79" s="26">
        <v>25</v>
      </c>
      <c r="DI79" s="26">
        <v>79</v>
      </c>
      <c r="DJ79" s="16">
        <v>43</v>
      </c>
      <c r="DK79" s="16">
        <v>30</v>
      </c>
      <c r="DL79" s="16">
        <v>106</v>
      </c>
      <c r="DM79">
        <v>48</v>
      </c>
      <c r="DN79">
        <v>45</v>
      </c>
      <c r="DO79">
        <v>63</v>
      </c>
      <c r="DP79">
        <v>66</v>
      </c>
      <c r="DQ79" s="3">
        <v>62</v>
      </c>
      <c r="DR79" s="2">
        <v>53</v>
      </c>
      <c r="DS79" s="2">
        <v>53</v>
      </c>
      <c r="DT79" s="2">
        <v>37</v>
      </c>
      <c r="DU79" s="2">
        <v>179</v>
      </c>
      <c r="DV79" s="4">
        <v>88</v>
      </c>
      <c r="DW79" s="4">
        <v>146</v>
      </c>
      <c r="DX79" s="2">
        <v>90</v>
      </c>
      <c r="DY79" s="2">
        <v>91</v>
      </c>
      <c r="DZ79" s="2">
        <v>94</v>
      </c>
      <c r="EA79" s="2">
        <v>66</v>
      </c>
      <c r="EB79" s="2">
        <v>36</v>
      </c>
      <c r="EC79" s="2">
        <v>45</v>
      </c>
      <c r="ED79" s="2">
        <v>22</v>
      </c>
      <c r="EE79" s="2">
        <v>36</v>
      </c>
      <c r="EF79" s="2">
        <v>14</v>
      </c>
      <c r="EG79" s="2">
        <v>26</v>
      </c>
      <c r="EH79" s="2">
        <v>65</v>
      </c>
      <c r="EI79" s="2">
        <v>35</v>
      </c>
      <c r="EJ79" s="2">
        <v>63</v>
      </c>
      <c r="EK79" s="2">
        <v>89</v>
      </c>
      <c r="EL79" s="2">
        <v>72</v>
      </c>
      <c r="EM79" s="2">
        <v>58</v>
      </c>
      <c r="EN79" s="2">
        <v>76</v>
      </c>
      <c r="EO79" s="5">
        <f>(DF79-DM79)/DM79</f>
        <v>-0.97657384584206597</v>
      </c>
      <c r="EP79" s="5">
        <f t="shared" si="30"/>
        <v>0.32</v>
      </c>
      <c r="EQ79" s="5">
        <f t="shared" si="31"/>
        <v>-0.68867924528301883</v>
      </c>
      <c r="ER79" s="5">
        <f t="shared" si="32"/>
        <v>-0.46774193548387094</v>
      </c>
      <c r="ES79" s="26">
        <v>16</v>
      </c>
      <c r="ET79" s="26">
        <v>13</v>
      </c>
      <c r="EU79" s="26">
        <v>20</v>
      </c>
      <c r="EV79" s="16">
        <v>36</v>
      </c>
      <c r="EW79" s="16">
        <v>30</v>
      </c>
      <c r="EX79" s="16">
        <v>26</v>
      </c>
      <c r="EY79">
        <v>28</v>
      </c>
      <c r="EZ79">
        <v>32</v>
      </c>
      <c r="FA79">
        <v>18</v>
      </c>
      <c r="FB79">
        <v>22</v>
      </c>
      <c r="FC79" s="3">
        <v>20</v>
      </c>
      <c r="FD79" s="2">
        <v>17</v>
      </c>
      <c r="FE79" s="2">
        <v>14</v>
      </c>
      <c r="FF79" s="5">
        <f>(ER79-EY79)/EY79</f>
        <v>-1.0167050691244239</v>
      </c>
      <c r="FG79" s="5">
        <f t="shared" si="33"/>
        <v>0.23076923076923078</v>
      </c>
      <c r="FH79" s="5">
        <f t="shared" si="34"/>
        <v>-0.38461538461538464</v>
      </c>
      <c r="FI79" s="5">
        <f t="shared" si="35"/>
        <v>-0.2</v>
      </c>
      <c r="FJ79" s="31">
        <v>1004500</v>
      </c>
      <c r="FK79" s="26">
        <v>1099900</v>
      </c>
      <c r="FL79" s="26">
        <v>725000</v>
      </c>
      <c r="FM79" s="17">
        <v>685000</v>
      </c>
      <c r="FN79" s="17">
        <v>712000</v>
      </c>
      <c r="FO79" s="17">
        <v>680000</v>
      </c>
      <c r="FP79">
        <v>697000</v>
      </c>
      <c r="FQ79">
        <v>637000</v>
      </c>
      <c r="FR79">
        <v>692500</v>
      </c>
      <c r="FS79">
        <v>644450</v>
      </c>
      <c r="FT79">
        <v>624949</v>
      </c>
      <c r="FU79" s="2">
        <v>675000</v>
      </c>
      <c r="FV79" s="2">
        <v>309950</v>
      </c>
      <c r="FW79" s="5">
        <f>(FH79-FP79)/FP79</f>
        <v>-1.0000005518154729</v>
      </c>
      <c r="FX79" s="5">
        <f t="shared" si="36"/>
        <v>-8.6735157741612876E-2</v>
      </c>
      <c r="FY79" s="5">
        <f t="shared" si="37"/>
        <v>0.4772058823529412</v>
      </c>
      <c r="FZ79" s="5">
        <f t="shared" si="38"/>
        <v>0.60733115822251094</v>
      </c>
      <c r="GA79" s="31">
        <v>1054227</v>
      </c>
      <c r="GB79" s="26">
        <v>810700</v>
      </c>
      <c r="GC79" s="26">
        <v>885633</v>
      </c>
      <c r="GD79" s="17">
        <v>770500</v>
      </c>
      <c r="GE79" s="17">
        <v>701970</v>
      </c>
      <c r="GF79" s="17">
        <v>673933</v>
      </c>
      <c r="GG79">
        <v>692814</v>
      </c>
      <c r="GH79">
        <v>587550</v>
      </c>
      <c r="GI79">
        <v>704971</v>
      </c>
      <c r="GJ79">
        <v>616680</v>
      </c>
      <c r="GK79" s="3">
        <v>540764</v>
      </c>
      <c r="GL79" s="2">
        <v>521530</v>
      </c>
      <c r="GM79" s="2">
        <v>507250</v>
      </c>
      <c r="GN79" s="5">
        <f>(FX79-GG79)/GG79</f>
        <v>-1.0000001251925592</v>
      </c>
      <c r="GO79" s="5">
        <f t="shared" si="39"/>
        <v>0.30039102010608115</v>
      </c>
      <c r="GP79" s="20">
        <f t="shared" si="40"/>
        <v>0.56429051552602405</v>
      </c>
      <c r="GQ79" s="20">
        <f t="shared" si="41"/>
        <v>0.94951402090375836</v>
      </c>
    </row>
    <row r="80" spans="1:199" ht="12.75" customHeight="1" x14ac:dyDescent="0.25">
      <c r="A80" s="2"/>
      <c r="B80"/>
      <c r="C80"/>
      <c r="D80"/>
      <c r="E80"/>
      <c r="F80"/>
      <c r="G80"/>
      <c r="H80"/>
      <c r="I80"/>
      <c r="L80" s="2"/>
      <c r="M80" s="2"/>
      <c r="N80" s="2"/>
      <c r="O80" s="4"/>
      <c r="P80" s="2"/>
      <c r="Q80" s="4"/>
      <c r="R80" s="2"/>
      <c r="AL80" s="8"/>
      <c r="AM80" s="8"/>
      <c r="AN80" s="8"/>
      <c r="AO80" s="8"/>
      <c r="AP80" s="8"/>
      <c r="AQ80" s="8"/>
      <c r="AR80" s="8"/>
      <c r="AS80" s="8"/>
      <c r="AT80" s="8"/>
      <c r="AV80" s="8"/>
      <c r="AW80" s="8"/>
      <c r="BC80" s="4"/>
      <c r="CG80" s="4"/>
      <c r="CH80" s="4"/>
      <c r="CI80" s="4"/>
      <c r="DD80" s="5"/>
      <c r="DE80" s="5"/>
      <c r="DS80" s="4"/>
      <c r="DT80" s="4"/>
      <c r="DU80" s="4"/>
      <c r="EO80" s="5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Q80" s="4"/>
      <c r="FR80" s="4"/>
      <c r="FS80" s="4"/>
    </row>
    <row r="81" spans="1:189" ht="12.75" customHeight="1" x14ac:dyDescent="0.2">
      <c r="A81" s="2"/>
      <c r="B81" s="12"/>
      <c r="C81" s="26">
        <v>865</v>
      </c>
      <c r="D81" s="26">
        <v>916</v>
      </c>
      <c r="E81" s="26">
        <v>928</v>
      </c>
      <c r="F81" s="16">
        <v>1072</v>
      </c>
      <c r="G81" s="12">
        <v>1229</v>
      </c>
      <c r="H81" s="24">
        <v>1015</v>
      </c>
      <c r="I81" s="9">
        <v>1063</v>
      </c>
      <c r="J81" t="e">
        <f>SUM(#REF!)</f>
        <v>#REF!</v>
      </c>
      <c r="K81">
        <f>SUM(J3:J80)</f>
        <v>1062</v>
      </c>
      <c r="L81">
        <f t="shared" ref="L81:AI81" si="42">SUM(L3:L79)</f>
        <v>1091</v>
      </c>
      <c r="M81" s="2">
        <f t="shared" si="42"/>
        <v>1096</v>
      </c>
      <c r="N81" s="2">
        <f t="shared" si="42"/>
        <v>1084</v>
      </c>
      <c r="O81" s="2">
        <f t="shared" si="42"/>
        <v>1112</v>
      </c>
      <c r="P81" s="4">
        <f t="shared" si="42"/>
        <v>932</v>
      </c>
      <c r="Q81" s="2">
        <f t="shared" si="42"/>
        <v>875</v>
      </c>
      <c r="R81" s="4">
        <f t="shared" si="42"/>
        <v>1020</v>
      </c>
      <c r="S81" s="2">
        <f t="shared" si="42"/>
        <v>1153</v>
      </c>
      <c r="T81" s="2">
        <f t="shared" si="42"/>
        <v>695</v>
      </c>
      <c r="U81" s="2">
        <f t="shared" si="42"/>
        <v>651</v>
      </c>
      <c r="V81" s="2">
        <f t="shared" si="42"/>
        <v>1318</v>
      </c>
      <c r="W81" s="2">
        <f t="shared" si="42"/>
        <v>1843</v>
      </c>
      <c r="X81" s="2">
        <f t="shared" si="42"/>
        <v>1732</v>
      </c>
      <c r="Y81" s="2">
        <f t="shared" si="42"/>
        <v>1561</v>
      </c>
      <c r="Z81" s="2">
        <f t="shared" si="42"/>
        <v>1430</v>
      </c>
      <c r="AA81" s="2">
        <f t="shared" si="42"/>
        <v>1299</v>
      </c>
      <c r="AB81" s="2">
        <f t="shared" si="42"/>
        <v>1237</v>
      </c>
      <c r="AC81" s="2">
        <f t="shared" si="42"/>
        <v>1424</v>
      </c>
      <c r="AD81" s="2">
        <f t="shared" si="42"/>
        <v>1244</v>
      </c>
      <c r="AE81" s="2">
        <f t="shared" si="42"/>
        <v>1317</v>
      </c>
      <c r="AF81" s="2">
        <f t="shared" si="42"/>
        <v>1305</v>
      </c>
      <c r="AG81" s="2">
        <f t="shared" si="42"/>
        <v>1286</v>
      </c>
      <c r="AH81" s="2">
        <f t="shared" si="42"/>
        <v>1043</v>
      </c>
      <c r="AI81" s="2">
        <f t="shared" si="42"/>
        <v>1060</v>
      </c>
      <c r="AO81" s="31">
        <v>460000</v>
      </c>
      <c r="AP81" s="26">
        <v>423500</v>
      </c>
      <c r="AQ81" s="26">
        <v>405000</v>
      </c>
      <c r="AR81" s="17">
        <v>385000</v>
      </c>
      <c r="AS81">
        <v>400000</v>
      </c>
      <c r="AU81">
        <v>255000</v>
      </c>
      <c r="BV81" s="31">
        <v>525583</v>
      </c>
      <c r="BW81" s="26">
        <v>486417</v>
      </c>
      <c r="BX81" s="26">
        <v>446619</v>
      </c>
      <c r="BY81" s="17">
        <v>433265</v>
      </c>
      <c r="BZ81">
        <v>445268</v>
      </c>
      <c r="CB81">
        <v>324425</v>
      </c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G81" s="26">
        <v>57</v>
      </c>
      <c r="DH81" s="26">
        <v>65</v>
      </c>
      <c r="DI81" s="26">
        <v>74</v>
      </c>
      <c r="DJ81" s="16">
        <v>65</v>
      </c>
      <c r="DK81">
        <v>54</v>
      </c>
      <c r="DL81" s="22">
        <v>81</v>
      </c>
      <c r="DM81">
        <v>72</v>
      </c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S81" s="26">
        <v>1761</v>
      </c>
      <c r="ET81" s="26">
        <v>1730</v>
      </c>
      <c r="EU81" s="26">
        <v>1743</v>
      </c>
      <c r="EV81" s="16">
        <v>2254</v>
      </c>
      <c r="EW81">
        <v>2802</v>
      </c>
      <c r="EX81" s="22">
        <v>2365</v>
      </c>
      <c r="EY81">
        <v>2434</v>
      </c>
      <c r="FE81" s="4"/>
      <c r="FF81" s="4"/>
      <c r="FG81" s="4"/>
      <c r="FH81" s="4"/>
      <c r="FI81" s="4"/>
      <c r="FJ81" s="30">
        <v>450000</v>
      </c>
      <c r="FK81" s="26">
        <v>420000</v>
      </c>
      <c r="FL81" s="26">
        <v>385000</v>
      </c>
      <c r="FM81" s="17">
        <v>385000</v>
      </c>
      <c r="FN81" s="4">
        <v>400000</v>
      </c>
      <c r="FO81" s="4">
        <v>399000</v>
      </c>
      <c r="FP81">
        <v>299999</v>
      </c>
      <c r="FQ81" s="4"/>
      <c r="FR81" s="4"/>
      <c r="FS81" s="4"/>
      <c r="FT81" s="4"/>
      <c r="GA81" s="31">
        <v>529223</v>
      </c>
      <c r="GB81" s="26">
        <v>492612</v>
      </c>
      <c r="GC81" s="26">
        <v>452411</v>
      </c>
      <c r="GE81">
        <v>452920</v>
      </c>
      <c r="GF81" s="21">
        <v>386944</v>
      </c>
      <c r="GG81">
        <v>333595</v>
      </c>
    </row>
    <row r="82" spans="1:189" ht="15" customHeight="1" x14ac:dyDescent="0.2">
      <c r="I82" s="12"/>
      <c r="FP82" s="4"/>
    </row>
  </sheetData>
  <sortState xmlns:xlrd2="http://schemas.microsoft.com/office/spreadsheetml/2017/richdata2" ref="A41:GO81">
    <sortCondition ref="A41:A8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A746-7F1C-4110-B7FD-1BEECA83BFE1}">
  <dimension ref="A1:W81"/>
  <sheetViews>
    <sheetView workbookViewId="0">
      <selection activeCell="O81" sqref="O81:P81"/>
    </sheetView>
  </sheetViews>
  <sheetFormatPr defaultRowHeight="12.75" x14ac:dyDescent="0.2"/>
  <cols>
    <col min="1" max="1" width="12.5703125" customWidth="1"/>
    <col min="2" max="2" width="25.140625" style="11" customWidth="1"/>
    <col min="3" max="3" width="14.5703125" customWidth="1"/>
    <col min="4" max="4" width="13.42578125" customWidth="1"/>
  </cols>
  <sheetData>
    <row r="1" spans="1:23" x14ac:dyDescent="0.2">
      <c r="A1" s="1" t="s">
        <v>0</v>
      </c>
      <c r="C1" s="9" t="s">
        <v>214</v>
      </c>
      <c r="D1" s="7" t="s">
        <v>2</v>
      </c>
      <c r="E1" s="9" t="s">
        <v>3</v>
      </c>
      <c r="H1" s="9" t="s">
        <v>3</v>
      </c>
      <c r="K1" s="9" t="s">
        <v>3</v>
      </c>
      <c r="N1" s="9" t="s">
        <v>3</v>
      </c>
      <c r="Q1" s="9" t="s">
        <v>3</v>
      </c>
      <c r="R1" s="7"/>
      <c r="S1" s="7"/>
      <c r="T1" s="9" t="s">
        <v>3</v>
      </c>
      <c r="W1" s="9" t="s">
        <v>3</v>
      </c>
    </row>
    <row r="2" spans="1:23" x14ac:dyDescent="0.2">
      <c r="A2" s="2" t="s">
        <v>4</v>
      </c>
      <c r="B2" s="12" t="s">
        <v>5</v>
      </c>
      <c r="C2" s="25" t="s">
        <v>303</v>
      </c>
      <c r="D2" s="29" t="s">
        <v>292</v>
      </c>
      <c r="E2" s="33" t="s">
        <v>31</v>
      </c>
      <c r="F2" s="13" t="s">
        <v>304</v>
      </c>
      <c r="G2" s="14" t="s">
        <v>293</v>
      </c>
      <c r="H2" s="33" t="s">
        <v>31</v>
      </c>
      <c r="I2" s="13" t="s">
        <v>305</v>
      </c>
      <c r="J2" s="14" t="s">
        <v>294</v>
      </c>
      <c r="K2" s="33" t="s">
        <v>31</v>
      </c>
      <c r="L2" s="13" t="s">
        <v>306</v>
      </c>
      <c r="M2" s="10" t="s">
        <v>295</v>
      </c>
      <c r="N2" s="33" t="s">
        <v>31</v>
      </c>
      <c r="O2" s="13" t="s">
        <v>307</v>
      </c>
      <c r="P2" s="14" t="s">
        <v>296</v>
      </c>
      <c r="Q2" s="33" t="s">
        <v>31</v>
      </c>
      <c r="R2" s="13" t="s">
        <v>308</v>
      </c>
      <c r="S2" s="14" t="s">
        <v>297</v>
      </c>
      <c r="T2" s="33" t="s">
        <v>31</v>
      </c>
      <c r="U2" s="13" t="s">
        <v>309</v>
      </c>
      <c r="V2" s="14" t="s">
        <v>298</v>
      </c>
      <c r="W2" s="33" t="s">
        <v>31</v>
      </c>
    </row>
    <row r="3" spans="1:23" ht="25.5" x14ac:dyDescent="0.2">
      <c r="A3" s="2">
        <v>8001</v>
      </c>
      <c r="B3" s="12" t="s">
        <v>113</v>
      </c>
      <c r="C3" s="26">
        <v>103</v>
      </c>
      <c r="D3" s="26">
        <v>112</v>
      </c>
      <c r="E3" s="35">
        <v>-8.0399999999999999E-2</v>
      </c>
      <c r="F3" s="31">
        <v>270000</v>
      </c>
      <c r="G3" s="31">
        <v>230750</v>
      </c>
      <c r="H3" s="35">
        <v>0.1701</v>
      </c>
      <c r="I3" s="31">
        <v>332400</v>
      </c>
      <c r="J3" s="31">
        <v>275158</v>
      </c>
      <c r="K3" s="35">
        <v>0.20799999999999999</v>
      </c>
      <c r="L3" s="26">
        <v>37</v>
      </c>
      <c r="M3" s="26">
        <v>23</v>
      </c>
      <c r="N3" s="35">
        <v>0.60870000000000002</v>
      </c>
      <c r="O3" s="26">
        <v>164</v>
      </c>
      <c r="P3" s="26">
        <v>192</v>
      </c>
      <c r="Q3" s="35">
        <v>-0.14580000000000001</v>
      </c>
      <c r="R3" s="31">
        <v>244950</v>
      </c>
      <c r="S3" s="31">
        <v>232000</v>
      </c>
      <c r="T3" s="35">
        <v>5.5800000000000002E-2</v>
      </c>
      <c r="U3" s="31">
        <v>329700</v>
      </c>
      <c r="V3" s="31">
        <v>273189</v>
      </c>
      <c r="W3" s="34">
        <v>0.2069</v>
      </c>
    </row>
    <row r="4" spans="1:23" x14ac:dyDescent="0.2">
      <c r="A4" s="2">
        <v>8002</v>
      </c>
      <c r="B4" s="12" t="s">
        <v>115</v>
      </c>
      <c r="C4" s="26">
        <v>111</v>
      </c>
      <c r="D4" s="26">
        <v>132</v>
      </c>
      <c r="E4" s="35">
        <v>-0.15909999999999999</v>
      </c>
      <c r="F4" s="31">
        <v>205000</v>
      </c>
      <c r="G4" s="31">
        <v>239500</v>
      </c>
      <c r="H4" s="35">
        <v>-0.14410000000000001</v>
      </c>
      <c r="I4" s="31">
        <v>303401</v>
      </c>
      <c r="J4" s="31">
        <v>318790</v>
      </c>
      <c r="K4" s="35">
        <v>-4.8300000000000003E-2</v>
      </c>
      <c r="L4" s="26">
        <v>40</v>
      </c>
      <c r="M4" s="26">
        <v>33</v>
      </c>
      <c r="N4" s="35">
        <v>0.21210000000000001</v>
      </c>
      <c r="O4" s="26">
        <v>211</v>
      </c>
      <c r="P4" s="26">
        <v>208</v>
      </c>
      <c r="Q4" s="35">
        <v>1.44E-2</v>
      </c>
      <c r="R4" s="31">
        <v>239000</v>
      </c>
      <c r="S4" s="31">
        <v>219000</v>
      </c>
      <c r="T4" s="35">
        <v>9.1300000000000006E-2</v>
      </c>
      <c r="U4" s="31">
        <v>305267</v>
      </c>
      <c r="V4" s="31">
        <v>323084</v>
      </c>
      <c r="W4" s="34">
        <v>-5.5100000000000003E-2</v>
      </c>
    </row>
    <row r="5" spans="1:23" x14ac:dyDescent="0.2">
      <c r="A5" s="2">
        <v>8003</v>
      </c>
      <c r="B5" s="12" t="s">
        <v>116</v>
      </c>
      <c r="C5" s="26">
        <v>188</v>
      </c>
      <c r="D5" s="26">
        <v>196</v>
      </c>
      <c r="E5" s="35">
        <v>-4.0800000000000003E-2</v>
      </c>
      <c r="F5" s="31">
        <v>336500</v>
      </c>
      <c r="G5" s="31">
        <v>340000</v>
      </c>
      <c r="H5" s="35">
        <v>-1.03E-2</v>
      </c>
      <c r="I5" s="31">
        <v>388430</v>
      </c>
      <c r="J5" s="31">
        <v>405311</v>
      </c>
      <c r="K5" s="35">
        <v>-4.1599999999999998E-2</v>
      </c>
      <c r="L5" s="26">
        <v>27</v>
      </c>
      <c r="M5" s="26">
        <v>33</v>
      </c>
      <c r="N5" s="35">
        <v>-0.18179999999999999</v>
      </c>
      <c r="O5" s="26">
        <v>269</v>
      </c>
      <c r="P5" s="26">
        <v>255</v>
      </c>
      <c r="Q5" s="35">
        <v>5.4899999999999997E-2</v>
      </c>
      <c r="R5" s="31">
        <v>365000</v>
      </c>
      <c r="S5" s="31">
        <v>370000</v>
      </c>
      <c r="T5" s="35">
        <v>-1.35E-2</v>
      </c>
      <c r="U5" s="31">
        <v>383174</v>
      </c>
      <c r="V5" s="31">
        <v>402014</v>
      </c>
      <c r="W5" s="34">
        <v>-4.6899999999999997E-2</v>
      </c>
    </row>
    <row r="6" spans="1:23" ht="25.5" x14ac:dyDescent="0.2">
      <c r="A6" s="2">
        <v>8004</v>
      </c>
      <c r="B6" s="12" t="s">
        <v>117</v>
      </c>
      <c r="C6" s="26">
        <v>78</v>
      </c>
      <c r="D6" s="26">
        <v>121</v>
      </c>
      <c r="E6" s="35">
        <v>-0.35539999999999999</v>
      </c>
      <c r="F6" s="31">
        <v>404500</v>
      </c>
      <c r="G6" s="31">
        <v>479000</v>
      </c>
      <c r="H6" s="35">
        <v>-0.1555</v>
      </c>
      <c r="I6" s="31">
        <v>643369</v>
      </c>
      <c r="J6" s="31">
        <v>632612</v>
      </c>
      <c r="K6" s="35">
        <v>1.7000000000000001E-2</v>
      </c>
      <c r="L6" s="26">
        <v>34</v>
      </c>
      <c r="M6" s="26">
        <v>28</v>
      </c>
      <c r="N6" s="35">
        <v>0.21429999999999999</v>
      </c>
      <c r="O6" s="26">
        <v>116</v>
      </c>
      <c r="P6" s="26">
        <v>139</v>
      </c>
      <c r="Q6" s="35">
        <v>-0.16550000000000001</v>
      </c>
      <c r="R6" s="31">
        <v>412000</v>
      </c>
      <c r="S6" s="31">
        <v>550000</v>
      </c>
      <c r="T6" s="35">
        <v>-0.25090000000000001</v>
      </c>
      <c r="U6" s="31">
        <v>637283</v>
      </c>
      <c r="V6" s="31">
        <v>628560</v>
      </c>
      <c r="W6" s="34">
        <v>1.3899999999999999E-2</v>
      </c>
    </row>
    <row r="7" spans="1:23" ht="25.5" x14ac:dyDescent="0.2">
      <c r="A7" s="2">
        <v>8005</v>
      </c>
      <c r="B7" s="12" t="s">
        <v>118</v>
      </c>
      <c r="C7" s="26">
        <v>131</v>
      </c>
      <c r="D7" s="26">
        <v>125</v>
      </c>
      <c r="E7" s="35">
        <v>4.8000000000000001E-2</v>
      </c>
      <c r="F7" s="31">
        <v>745000</v>
      </c>
      <c r="G7" s="31">
        <v>699000</v>
      </c>
      <c r="H7" s="35">
        <v>6.5799999999999997E-2</v>
      </c>
      <c r="I7" s="31">
        <v>1042418</v>
      </c>
      <c r="J7" s="31">
        <v>909606</v>
      </c>
      <c r="K7" s="35">
        <v>0.14599999999999999</v>
      </c>
      <c r="L7" s="26">
        <v>32</v>
      </c>
      <c r="M7" s="26">
        <v>26</v>
      </c>
      <c r="N7" s="35">
        <v>0.23080000000000001</v>
      </c>
      <c r="O7" s="26">
        <v>154</v>
      </c>
      <c r="P7" s="26">
        <v>169</v>
      </c>
      <c r="Q7" s="35">
        <v>-8.8800000000000004E-2</v>
      </c>
      <c r="R7" s="31">
        <v>757500</v>
      </c>
      <c r="S7" s="31">
        <v>725000</v>
      </c>
      <c r="T7" s="35">
        <v>4.48E-2</v>
      </c>
      <c r="U7" s="31">
        <v>1032461</v>
      </c>
      <c r="V7" s="31">
        <v>907030</v>
      </c>
      <c r="W7" s="34">
        <v>0.13830000000000001</v>
      </c>
    </row>
    <row r="8" spans="1:23" x14ac:dyDescent="0.2">
      <c r="A8" s="2">
        <v>8006</v>
      </c>
      <c r="B8" s="12" t="s">
        <v>119</v>
      </c>
      <c r="C8" s="26">
        <v>429</v>
      </c>
      <c r="D8" s="26">
        <v>447</v>
      </c>
      <c r="E8" s="35">
        <v>-4.0300000000000002E-2</v>
      </c>
      <c r="F8" s="31">
        <v>510000</v>
      </c>
      <c r="G8" s="31">
        <v>434500</v>
      </c>
      <c r="H8" s="35">
        <v>0.17380000000000001</v>
      </c>
      <c r="I8" s="31">
        <v>646158</v>
      </c>
      <c r="J8" s="31">
        <v>583575</v>
      </c>
      <c r="K8" s="35">
        <v>0.1072</v>
      </c>
      <c r="L8" s="26">
        <v>29</v>
      </c>
      <c r="M8" s="26">
        <v>29</v>
      </c>
      <c r="N8" s="35">
        <v>0</v>
      </c>
      <c r="O8" s="26">
        <v>568</v>
      </c>
      <c r="P8" s="26">
        <v>639</v>
      </c>
      <c r="Q8" s="35">
        <v>-0.1111</v>
      </c>
      <c r="R8" s="31">
        <v>477500</v>
      </c>
      <c r="S8" s="31">
        <v>479000</v>
      </c>
      <c r="T8" s="35">
        <v>-3.0999999999999999E-3</v>
      </c>
      <c r="U8" s="31">
        <v>642090</v>
      </c>
      <c r="V8" s="31">
        <v>585239</v>
      </c>
      <c r="W8" s="34">
        <v>9.7100000000000006E-2</v>
      </c>
    </row>
    <row r="9" spans="1:23" x14ac:dyDescent="0.2">
      <c r="A9" s="2">
        <v>8007</v>
      </c>
      <c r="B9" s="12" t="s">
        <v>120</v>
      </c>
      <c r="C9" s="26">
        <v>323</v>
      </c>
      <c r="D9" s="26">
        <v>349</v>
      </c>
      <c r="E9" s="35">
        <v>-7.4499999999999997E-2</v>
      </c>
      <c r="F9" s="31">
        <v>720500</v>
      </c>
      <c r="G9" s="31">
        <v>680000</v>
      </c>
      <c r="H9" s="35">
        <v>5.96E-2</v>
      </c>
      <c r="I9" s="31">
        <v>1071526</v>
      </c>
      <c r="J9" s="31">
        <v>948108</v>
      </c>
      <c r="K9" s="35">
        <v>0.13020000000000001</v>
      </c>
      <c r="L9" s="26">
        <v>44</v>
      </c>
      <c r="M9" s="26">
        <v>45</v>
      </c>
      <c r="N9" s="35">
        <v>-2.2200000000000001E-2</v>
      </c>
      <c r="O9" s="26">
        <v>383</v>
      </c>
      <c r="P9" s="26">
        <v>515</v>
      </c>
      <c r="Q9" s="35">
        <v>-0.25629999999999997</v>
      </c>
      <c r="R9" s="31">
        <v>779000</v>
      </c>
      <c r="S9" s="31">
        <v>700000</v>
      </c>
      <c r="T9" s="35">
        <v>0.1129</v>
      </c>
      <c r="U9" s="31">
        <v>1073982</v>
      </c>
      <c r="V9" s="31">
        <v>980767</v>
      </c>
      <c r="W9" s="34">
        <v>9.5000000000000001E-2</v>
      </c>
    </row>
    <row r="10" spans="1:23" ht="25.5" x14ac:dyDescent="0.2">
      <c r="A10" s="2">
        <v>8008</v>
      </c>
      <c r="B10" s="12" t="s">
        <v>121</v>
      </c>
      <c r="C10" s="26">
        <v>795</v>
      </c>
      <c r="D10" s="26">
        <v>684</v>
      </c>
      <c r="E10" s="35">
        <v>0.1623</v>
      </c>
      <c r="F10" s="31">
        <v>433000</v>
      </c>
      <c r="G10" s="31">
        <v>410000</v>
      </c>
      <c r="H10" s="35">
        <v>5.6099999999999997E-2</v>
      </c>
      <c r="I10" s="31">
        <v>624320</v>
      </c>
      <c r="J10" s="31">
        <v>634318</v>
      </c>
      <c r="K10" s="35">
        <v>-1.5800000000000002E-2</v>
      </c>
      <c r="L10" s="26">
        <v>81</v>
      </c>
      <c r="M10" s="26">
        <v>97</v>
      </c>
      <c r="N10" s="35">
        <v>-0.16489999999999999</v>
      </c>
      <c r="O10" s="26">
        <v>1294</v>
      </c>
      <c r="P10" s="26">
        <v>1431</v>
      </c>
      <c r="Q10" s="35">
        <v>-9.5699999999999993E-2</v>
      </c>
      <c r="R10" s="31">
        <v>475000</v>
      </c>
      <c r="S10" s="31">
        <v>499000</v>
      </c>
      <c r="T10" s="35">
        <v>-4.8099999999999997E-2</v>
      </c>
      <c r="U10" s="31">
        <v>643175</v>
      </c>
      <c r="V10" s="31">
        <v>654833</v>
      </c>
      <c r="W10" s="34">
        <v>-1.78E-2</v>
      </c>
    </row>
    <row r="11" spans="1:23" x14ac:dyDescent="0.2">
      <c r="A11" s="2">
        <v>8009</v>
      </c>
      <c r="B11" s="12" t="s">
        <v>122</v>
      </c>
      <c r="C11" s="26">
        <v>34</v>
      </c>
      <c r="D11" s="26">
        <v>30</v>
      </c>
      <c r="E11" s="35">
        <v>0.1333</v>
      </c>
      <c r="F11" s="31">
        <v>462500</v>
      </c>
      <c r="G11" s="31">
        <v>446225</v>
      </c>
      <c r="H11" s="35">
        <v>3.6499999999999998E-2</v>
      </c>
      <c r="I11" s="31">
        <v>479529</v>
      </c>
      <c r="J11" s="31">
        <v>477325</v>
      </c>
      <c r="K11" s="35">
        <v>4.5999999999999999E-3</v>
      </c>
      <c r="L11" s="26">
        <v>16</v>
      </c>
      <c r="M11" s="26">
        <v>28</v>
      </c>
      <c r="N11" s="35">
        <v>-0.42859999999999998</v>
      </c>
      <c r="O11" s="26">
        <v>64</v>
      </c>
      <c r="P11" s="26">
        <v>70</v>
      </c>
      <c r="Q11" s="35">
        <v>-8.5699999999999998E-2</v>
      </c>
      <c r="R11" s="31">
        <v>524950</v>
      </c>
      <c r="S11" s="31">
        <v>467000</v>
      </c>
      <c r="T11" s="35">
        <v>0.1241</v>
      </c>
      <c r="U11" s="31">
        <v>481053</v>
      </c>
      <c r="V11" s="31">
        <v>484486</v>
      </c>
      <c r="W11" s="34">
        <v>-7.1000000000000004E-3</v>
      </c>
    </row>
    <row r="12" spans="1:23" ht="25.5" x14ac:dyDescent="0.2">
      <c r="A12" s="2">
        <v>8010</v>
      </c>
      <c r="B12" s="12" t="s">
        <v>123</v>
      </c>
      <c r="C12" s="26">
        <v>114</v>
      </c>
      <c r="D12" s="26">
        <v>125</v>
      </c>
      <c r="E12" s="35">
        <v>-8.7999999999999995E-2</v>
      </c>
      <c r="F12" s="31">
        <v>430000</v>
      </c>
      <c r="G12" s="31">
        <v>396500</v>
      </c>
      <c r="H12" s="35">
        <v>8.4500000000000006E-2</v>
      </c>
      <c r="I12" s="31">
        <v>463692</v>
      </c>
      <c r="J12" s="31">
        <v>417995</v>
      </c>
      <c r="K12" s="35">
        <v>0.10929999999999999</v>
      </c>
      <c r="L12" s="26">
        <v>27</v>
      </c>
      <c r="M12" s="26">
        <v>37</v>
      </c>
      <c r="N12" s="35">
        <v>-0.27029999999999998</v>
      </c>
      <c r="O12" s="26">
        <v>148</v>
      </c>
      <c r="P12" s="26">
        <v>171</v>
      </c>
      <c r="Q12" s="35">
        <v>-0.13450000000000001</v>
      </c>
      <c r="R12" s="31">
        <v>444500</v>
      </c>
      <c r="S12" s="31">
        <v>424999</v>
      </c>
      <c r="T12" s="35">
        <v>4.5900000000000003E-2</v>
      </c>
      <c r="U12" s="31">
        <v>465110</v>
      </c>
      <c r="V12" s="31">
        <v>421843</v>
      </c>
      <c r="W12" s="34">
        <v>0.1026</v>
      </c>
    </row>
    <row r="13" spans="1:23" ht="25.5" x14ac:dyDescent="0.2">
      <c r="A13" s="2">
        <v>8011</v>
      </c>
      <c r="B13" s="12" t="s">
        <v>124</v>
      </c>
      <c r="C13" s="26">
        <v>48</v>
      </c>
      <c r="D13" s="26">
        <v>51</v>
      </c>
      <c r="E13" s="35">
        <v>-5.8799999999999998E-2</v>
      </c>
      <c r="F13" s="31">
        <v>406500</v>
      </c>
      <c r="G13" s="31">
        <v>415000</v>
      </c>
      <c r="H13" s="35">
        <v>-2.0500000000000001E-2</v>
      </c>
      <c r="I13" s="31">
        <v>411863</v>
      </c>
      <c r="J13" s="31">
        <v>426833</v>
      </c>
      <c r="K13" s="35">
        <v>-3.5099999999999999E-2</v>
      </c>
      <c r="L13" s="26">
        <v>27</v>
      </c>
      <c r="M13" s="26">
        <v>22</v>
      </c>
      <c r="N13" s="35">
        <v>0.2273</v>
      </c>
      <c r="O13" s="26">
        <v>77</v>
      </c>
      <c r="P13" s="26">
        <v>110</v>
      </c>
      <c r="Q13" s="35">
        <v>-0.3</v>
      </c>
      <c r="R13" s="31">
        <v>449000</v>
      </c>
      <c r="S13" s="31">
        <v>447000</v>
      </c>
      <c r="T13" s="35">
        <v>4.4999999999999997E-3</v>
      </c>
      <c r="U13" s="31">
        <v>409666</v>
      </c>
      <c r="V13" s="31">
        <v>423715</v>
      </c>
      <c r="W13" s="34">
        <v>-3.32E-2</v>
      </c>
    </row>
    <row r="14" spans="1:23" x14ac:dyDescent="0.2">
      <c r="A14" s="2">
        <v>8012</v>
      </c>
      <c r="B14" s="12" t="s">
        <v>125</v>
      </c>
      <c r="C14" s="26">
        <v>52</v>
      </c>
      <c r="D14" s="26">
        <v>44</v>
      </c>
      <c r="E14" s="35">
        <v>0.18179999999999999</v>
      </c>
      <c r="F14" s="31">
        <v>592500</v>
      </c>
      <c r="G14" s="31">
        <v>547950</v>
      </c>
      <c r="H14" s="35">
        <v>8.1299999999999997E-2</v>
      </c>
      <c r="I14" s="31">
        <v>671301</v>
      </c>
      <c r="J14" s="31">
        <v>598548</v>
      </c>
      <c r="K14" s="35">
        <v>0.1215</v>
      </c>
      <c r="L14" s="26">
        <v>32</v>
      </c>
      <c r="M14" s="26">
        <v>18</v>
      </c>
      <c r="N14" s="35">
        <v>0.77780000000000005</v>
      </c>
      <c r="O14" s="26">
        <v>76</v>
      </c>
      <c r="P14" s="26">
        <v>75</v>
      </c>
      <c r="Q14" s="35">
        <v>1.3299999999999999E-2</v>
      </c>
      <c r="R14" s="31">
        <v>574450</v>
      </c>
      <c r="S14" s="31">
        <v>574900</v>
      </c>
      <c r="T14" s="35">
        <v>-8.0000000000000004E-4</v>
      </c>
      <c r="U14" s="31">
        <v>673426</v>
      </c>
      <c r="V14" s="31">
        <v>596156</v>
      </c>
      <c r="W14" s="34">
        <v>0.12959999999999999</v>
      </c>
    </row>
    <row r="15" spans="1:23" x14ac:dyDescent="0.2">
      <c r="A15" s="2">
        <v>8013</v>
      </c>
      <c r="B15" s="12" t="s">
        <v>126</v>
      </c>
      <c r="C15" s="26">
        <v>22</v>
      </c>
      <c r="D15" s="26">
        <v>20</v>
      </c>
      <c r="E15" s="35">
        <v>0.1</v>
      </c>
      <c r="F15" s="31">
        <v>455000</v>
      </c>
      <c r="G15" s="31">
        <v>436643</v>
      </c>
      <c r="H15" s="35">
        <v>4.2000000000000003E-2</v>
      </c>
      <c r="I15" s="31">
        <v>473489</v>
      </c>
      <c r="J15" s="31">
        <v>489198</v>
      </c>
      <c r="K15" s="35">
        <v>-3.2099999999999997E-2</v>
      </c>
      <c r="L15" s="26">
        <v>21</v>
      </c>
      <c r="M15" s="26">
        <v>63</v>
      </c>
      <c r="N15" s="35">
        <v>-0.66669999999999996</v>
      </c>
      <c r="O15" s="26">
        <v>49</v>
      </c>
      <c r="P15" s="26">
        <v>46</v>
      </c>
      <c r="Q15" s="35">
        <v>6.5199999999999994E-2</v>
      </c>
      <c r="R15" s="31">
        <v>449000</v>
      </c>
      <c r="S15" s="31">
        <v>397806</v>
      </c>
      <c r="T15" s="35">
        <v>0.12870000000000001</v>
      </c>
      <c r="U15" s="31">
        <v>489795</v>
      </c>
      <c r="V15" s="31">
        <v>487418</v>
      </c>
      <c r="W15" s="34">
        <v>4.8999999999999998E-3</v>
      </c>
    </row>
    <row r="16" spans="1:23" x14ac:dyDescent="0.2">
      <c r="A16" s="2">
        <v>8014</v>
      </c>
      <c r="B16" s="12" t="s">
        <v>127</v>
      </c>
      <c r="C16" s="26">
        <v>56</v>
      </c>
      <c r="D16" s="26">
        <v>68</v>
      </c>
      <c r="E16" s="35">
        <v>-0.17649999999999999</v>
      </c>
      <c r="F16" s="31">
        <v>393500</v>
      </c>
      <c r="G16" s="31">
        <v>323500</v>
      </c>
      <c r="H16" s="35">
        <v>0.21640000000000001</v>
      </c>
      <c r="I16" s="31">
        <v>462534</v>
      </c>
      <c r="J16" s="31">
        <v>395532</v>
      </c>
      <c r="K16" s="35">
        <v>0.1694</v>
      </c>
      <c r="L16" s="26">
        <v>21</v>
      </c>
      <c r="M16" s="26">
        <v>26</v>
      </c>
      <c r="N16" s="35">
        <v>-0.1923</v>
      </c>
      <c r="O16" s="26">
        <v>91</v>
      </c>
      <c r="P16" s="26">
        <v>93</v>
      </c>
      <c r="Q16" s="35">
        <v>-2.1499999999999998E-2</v>
      </c>
      <c r="R16" s="31">
        <v>319000</v>
      </c>
      <c r="S16" s="31">
        <v>334900</v>
      </c>
      <c r="T16" s="35">
        <v>-4.7500000000000001E-2</v>
      </c>
      <c r="U16" s="31">
        <v>454255</v>
      </c>
      <c r="V16" s="31">
        <v>385113</v>
      </c>
      <c r="W16" s="34">
        <v>0.17949999999999999</v>
      </c>
    </row>
    <row r="17" spans="1:23" ht="25.5" x14ac:dyDescent="0.2">
      <c r="A17" s="2">
        <v>8015</v>
      </c>
      <c r="B17" s="12" t="s">
        <v>128</v>
      </c>
      <c r="C17" s="26">
        <v>103</v>
      </c>
      <c r="D17" s="26">
        <v>98</v>
      </c>
      <c r="E17" s="35">
        <v>5.0999999999999997E-2</v>
      </c>
      <c r="F17" s="31">
        <v>400000</v>
      </c>
      <c r="G17" s="31">
        <v>390000</v>
      </c>
      <c r="H17" s="35">
        <v>2.5600000000000001E-2</v>
      </c>
      <c r="I17" s="31">
        <v>419637</v>
      </c>
      <c r="J17" s="31">
        <v>389106</v>
      </c>
      <c r="K17" s="35">
        <v>7.85E-2</v>
      </c>
      <c r="L17" s="26">
        <v>35</v>
      </c>
      <c r="M17" s="26">
        <v>43</v>
      </c>
      <c r="N17" s="35">
        <v>-0.186</v>
      </c>
      <c r="O17" s="26">
        <v>183</v>
      </c>
      <c r="P17" s="26">
        <v>182</v>
      </c>
      <c r="Q17" s="35">
        <v>5.4999999999999997E-3</v>
      </c>
      <c r="R17" s="31">
        <v>425000</v>
      </c>
      <c r="S17" s="31">
        <v>437000</v>
      </c>
      <c r="T17" s="35">
        <v>-2.75E-2</v>
      </c>
      <c r="U17" s="31">
        <v>414738</v>
      </c>
      <c r="V17" s="31">
        <v>389897</v>
      </c>
      <c r="W17" s="34">
        <v>6.3700000000000007E-2</v>
      </c>
    </row>
    <row r="18" spans="1:23" x14ac:dyDescent="0.2">
      <c r="A18" s="2">
        <v>8016</v>
      </c>
      <c r="B18" s="12" t="s">
        <v>129</v>
      </c>
      <c r="C18" s="26">
        <v>104</v>
      </c>
      <c r="D18" s="26">
        <v>89</v>
      </c>
      <c r="E18" s="35">
        <v>0.16850000000000001</v>
      </c>
      <c r="F18" s="31">
        <v>459500</v>
      </c>
      <c r="G18" s="31">
        <v>405000</v>
      </c>
      <c r="H18" s="35">
        <v>0.1346</v>
      </c>
      <c r="I18" s="31">
        <v>560140</v>
      </c>
      <c r="J18" s="31">
        <v>558394</v>
      </c>
      <c r="K18" s="35">
        <v>3.0999999999999999E-3</v>
      </c>
      <c r="L18" s="26">
        <v>28</v>
      </c>
      <c r="M18" s="26">
        <v>50</v>
      </c>
      <c r="N18" s="35">
        <v>-0.44</v>
      </c>
      <c r="O18" s="26">
        <v>178</v>
      </c>
      <c r="P18" s="26">
        <v>159</v>
      </c>
      <c r="Q18" s="35">
        <v>0.1195</v>
      </c>
      <c r="R18" s="31">
        <v>494000</v>
      </c>
      <c r="S18" s="31">
        <v>468000</v>
      </c>
      <c r="T18" s="35">
        <v>5.5599999999999997E-2</v>
      </c>
      <c r="U18" s="31">
        <v>558422</v>
      </c>
      <c r="V18" s="31">
        <v>561334</v>
      </c>
      <c r="W18" s="34">
        <v>-5.1999999999999998E-3</v>
      </c>
    </row>
    <row r="19" spans="1:23" x14ac:dyDescent="0.2">
      <c r="A19" s="2">
        <v>8017</v>
      </c>
      <c r="B19" s="12" t="s">
        <v>130</v>
      </c>
      <c r="C19" s="26">
        <v>106</v>
      </c>
      <c r="D19" s="26">
        <v>108</v>
      </c>
      <c r="E19" s="35">
        <v>-1.8499999999999999E-2</v>
      </c>
      <c r="F19" s="31">
        <v>385000</v>
      </c>
      <c r="G19" s="31">
        <v>342500</v>
      </c>
      <c r="H19" s="35">
        <v>0.1241</v>
      </c>
      <c r="I19" s="31">
        <v>391956</v>
      </c>
      <c r="J19" s="31">
        <v>339870</v>
      </c>
      <c r="K19" s="35">
        <v>0.15329999999999999</v>
      </c>
      <c r="L19" s="26">
        <v>31</v>
      </c>
      <c r="M19" s="26">
        <v>32</v>
      </c>
      <c r="N19" s="35">
        <v>-3.1300000000000001E-2</v>
      </c>
      <c r="O19" s="26">
        <v>139</v>
      </c>
      <c r="P19" s="26">
        <v>204</v>
      </c>
      <c r="Q19" s="35">
        <v>-0.31859999999999999</v>
      </c>
      <c r="R19" s="31">
        <v>399900</v>
      </c>
      <c r="S19" s="31">
        <v>349950</v>
      </c>
      <c r="T19" s="35">
        <v>0.14269999999999999</v>
      </c>
      <c r="U19" s="31">
        <v>388095</v>
      </c>
      <c r="V19" s="31">
        <v>338670</v>
      </c>
      <c r="W19" s="34">
        <v>0.1459</v>
      </c>
    </row>
    <row r="20" spans="1:23" x14ac:dyDescent="0.2">
      <c r="A20" s="2">
        <v>8018</v>
      </c>
      <c r="B20" s="12" t="s">
        <v>131</v>
      </c>
      <c r="C20" s="26">
        <v>23</v>
      </c>
      <c r="D20" s="26">
        <v>26</v>
      </c>
      <c r="E20" s="35">
        <v>-0.1154</v>
      </c>
      <c r="F20" s="31">
        <v>360000</v>
      </c>
      <c r="G20" s="31">
        <v>333250</v>
      </c>
      <c r="H20" s="35">
        <v>8.0299999999999996E-2</v>
      </c>
      <c r="I20" s="31">
        <v>352848</v>
      </c>
      <c r="J20" s="31">
        <v>350057</v>
      </c>
      <c r="K20" s="35">
        <v>8.0000000000000002E-3</v>
      </c>
      <c r="L20" s="26">
        <v>27</v>
      </c>
      <c r="M20" s="26">
        <v>29</v>
      </c>
      <c r="N20" s="35">
        <v>-6.9000000000000006E-2</v>
      </c>
      <c r="O20" s="26">
        <v>25</v>
      </c>
      <c r="P20" s="26">
        <v>38</v>
      </c>
      <c r="Q20" s="35">
        <v>-0.34210000000000002</v>
      </c>
      <c r="R20" s="31">
        <v>365950</v>
      </c>
      <c r="S20" s="31">
        <v>381750</v>
      </c>
      <c r="T20" s="35">
        <v>-4.1399999999999999E-2</v>
      </c>
      <c r="U20" s="31">
        <v>350430</v>
      </c>
      <c r="V20" s="31">
        <v>347307</v>
      </c>
      <c r="W20" s="34">
        <v>8.9999999999999993E-3</v>
      </c>
    </row>
    <row r="21" spans="1:23" ht="25.5" x14ac:dyDescent="0.2">
      <c r="A21" s="2">
        <v>8019</v>
      </c>
      <c r="B21" s="12" t="s">
        <v>132</v>
      </c>
      <c r="C21" s="26">
        <v>56</v>
      </c>
      <c r="D21" s="26">
        <v>51</v>
      </c>
      <c r="E21" s="35">
        <v>9.8000000000000004E-2</v>
      </c>
      <c r="F21" s="31">
        <v>355000</v>
      </c>
      <c r="G21" s="31">
        <v>350000</v>
      </c>
      <c r="H21" s="35">
        <v>1.43E-2</v>
      </c>
      <c r="I21" s="31">
        <v>358710</v>
      </c>
      <c r="J21" s="31">
        <v>368651</v>
      </c>
      <c r="K21" s="35">
        <v>-2.7E-2</v>
      </c>
      <c r="L21" s="26">
        <v>37</v>
      </c>
      <c r="M21" s="26">
        <v>47</v>
      </c>
      <c r="N21" s="35">
        <v>-0.21279999999999999</v>
      </c>
      <c r="O21" s="26">
        <v>83</v>
      </c>
      <c r="P21" s="26">
        <v>97</v>
      </c>
      <c r="Q21" s="35">
        <v>-0.14430000000000001</v>
      </c>
      <c r="R21" s="31">
        <v>399000</v>
      </c>
      <c r="S21" s="31">
        <v>386000</v>
      </c>
      <c r="T21" s="35">
        <v>3.3700000000000001E-2</v>
      </c>
      <c r="U21" s="31">
        <v>357227</v>
      </c>
      <c r="V21" s="31">
        <v>365165</v>
      </c>
      <c r="W21" s="34">
        <v>-2.1700000000000001E-2</v>
      </c>
    </row>
    <row r="22" spans="1:23" x14ac:dyDescent="0.2">
      <c r="A22" s="2">
        <v>8020</v>
      </c>
      <c r="B22" s="12" t="s">
        <v>133</v>
      </c>
      <c r="C22" s="26">
        <v>11</v>
      </c>
      <c r="D22" s="26">
        <v>11</v>
      </c>
      <c r="E22" s="35">
        <v>0</v>
      </c>
      <c r="F22" s="31">
        <v>340000</v>
      </c>
      <c r="G22" s="31">
        <v>375000</v>
      </c>
      <c r="H22" s="35">
        <v>-9.3299999999999994E-2</v>
      </c>
      <c r="I22" s="31">
        <v>398673</v>
      </c>
      <c r="J22" s="31">
        <v>363909</v>
      </c>
      <c r="K22" s="35">
        <v>9.5500000000000002E-2</v>
      </c>
      <c r="L22" s="26">
        <v>69</v>
      </c>
      <c r="M22" s="26">
        <v>25</v>
      </c>
      <c r="N22" s="35">
        <v>1.76</v>
      </c>
      <c r="O22" s="26">
        <v>14</v>
      </c>
      <c r="P22" s="26">
        <v>35</v>
      </c>
      <c r="Q22" s="35">
        <v>-0.6</v>
      </c>
      <c r="R22" s="31">
        <v>384950</v>
      </c>
      <c r="S22" s="31">
        <v>384900</v>
      </c>
      <c r="T22" s="35">
        <v>1E-4</v>
      </c>
      <c r="U22" s="31">
        <v>417391</v>
      </c>
      <c r="V22" s="31">
        <v>371790</v>
      </c>
      <c r="W22" s="34">
        <v>0.1227</v>
      </c>
    </row>
    <row r="23" spans="1:23" x14ac:dyDescent="0.2">
      <c r="A23" s="2">
        <v>8021</v>
      </c>
      <c r="B23" s="12" t="s">
        <v>134</v>
      </c>
      <c r="C23" s="26">
        <v>59</v>
      </c>
      <c r="D23" s="26">
        <v>55</v>
      </c>
      <c r="E23" s="35">
        <v>7.2700000000000001E-2</v>
      </c>
      <c r="F23" s="31">
        <v>525000</v>
      </c>
      <c r="G23" s="31">
        <v>525000</v>
      </c>
      <c r="H23" s="35">
        <v>0</v>
      </c>
      <c r="I23" s="31">
        <v>575317</v>
      </c>
      <c r="J23" s="31">
        <v>554175</v>
      </c>
      <c r="K23" s="35">
        <v>3.8199999999999998E-2</v>
      </c>
      <c r="L23" s="26">
        <v>28</v>
      </c>
      <c r="M23" s="26">
        <v>38</v>
      </c>
      <c r="N23" s="35">
        <v>-0.26319999999999999</v>
      </c>
      <c r="O23" s="26">
        <v>84</v>
      </c>
      <c r="P23" s="26">
        <v>100</v>
      </c>
      <c r="Q23" s="35">
        <v>-0.16</v>
      </c>
      <c r="R23" s="31">
        <v>509450</v>
      </c>
      <c r="S23" s="31">
        <v>525000</v>
      </c>
      <c r="T23" s="35">
        <v>-2.9600000000000001E-2</v>
      </c>
      <c r="U23" s="31">
        <v>569334</v>
      </c>
      <c r="V23" s="31">
        <v>548116</v>
      </c>
      <c r="W23" s="34">
        <v>3.8699999999999998E-2</v>
      </c>
    </row>
    <row r="24" spans="1:23" ht="25.5" x14ac:dyDescent="0.2">
      <c r="A24" s="2">
        <v>8022</v>
      </c>
      <c r="B24" s="12" t="s">
        <v>135</v>
      </c>
      <c r="C24" s="26">
        <v>159</v>
      </c>
      <c r="D24" s="26">
        <v>195</v>
      </c>
      <c r="E24" s="35">
        <v>-0.18459999999999999</v>
      </c>
      <c r="F24" s="31">
        <v>659900</v>
      </c>
      <c r="G24" s="31">
        <v>565000</v>
      </c>
      <c r="H24" s="35">
        <v>0.16800000000000001</v>
      </c>
      <c r="I24" s="31">
        <v>762997</v>
      </c>
      <c r="J24" s="31">
        <v>744197</v>
      </c>
      <c r="K24" s="35">
        <v>2.53E-2</v>
      </c>
      <c r="L24" s="26">
        <v>22</v>
      </c>
      <c r="M24" s="26">
        <v>27</v>
      </c>
      <c r="N24" s="35">
        <v>-0.1852</v>
      </c>
      <c r="O24" s="26">
        <v>239</v>
      </c>
      <c r="P24" s="26">
        <v>327</v>
      </c>
      <c r="Q24" s="35">
        <v>-0.26910000000000001</v>
      </c>
      <c r="R24" s="31">
        <v>579999</v>
      </c>
      <c r="S24" s="31">
        <v>645000</v>
      </c>
      <c r="T24" s="35">
        <v>-0.1008</v>
      </c>
      <c r="U24" s="31">
        <v>755784</v>
      </c>
      <c r="V24" s="31">
        <v>747450</v>
      </c>
      <c r="W24" s="34">
        <v>1.11E-2</v>
      </c>
    </row>
    <row r="25" spans="1:23" ht="25.5" x14ac:dyDescent="0.2">
      <c r="A25" s="2">
        <v>8023</v>
      </c>
      <c r="B25" s="12" t="s">
        <v>136</v>
      </c>
      <c r="C25" s="26">
        <v>43</v>
      </c>
      <c r="D25" s="26">
        <v>46</v>
      </c>
      <c r="E25" s="35">
        <v>-6.5199999999999994E-2</v>
      </c>
      <c r="F25" s="31">
        <v>357000</v>
      </c>
      <c r="G25" s="31">
        <v>355499</v>
      </c>
      <c r="H25" s="35">
        <v>4.1999999999999997E-3</v>
      </c>
      <c r="I25" s="31">
        <v>393023</v>
      </c>
      <c r="J25" s="31">
        <v>395430</v>
      </c>
      <c r="K25" s="35">
        <v>-6.1000000000000004E-3</v>
      </c>
      <c r="L25" s="26">
        <v>61</v>
      </c>
      <c r="M25" s="26">
        <v>64</v>
      </c>
      <c r="N25" s="35">
        <v>-4.6899999999999997E-2</v>
      </c>
      <c r="O25" s="26">
        <v>92</v>
      </c>
      <c r="P25" s="26">
        <v>121</v>
      </c>
      <c r="Q25" s="35">
        <v>-0.2397</v>
      </c>
      <c r="R25" s="31">
        <v>399500</v>
      </c>
      <c r="S25" s="31">
        <v>399900</v>
      </c>
      <c r="T25" s="35">
        <v>-1E-3</v>
      </c>
      <c r="U25" s="31">
        <v>394562</v>
      </c>
      <c r="V25" s="31">
        <v>400287</v>
      </c>
      <c r="W25" s="34">
        <v>-1.43E-2</v>
      </c>
    </row>
    <row r="26" spans="1:23" x14ac:dyDescent="0.2">
      <c r="A26" s="2">
        <v>8024</v>
      </c>
      <c r="B26" s="12" t="s">
        <v>137</v>
      </c>
      <c r="C26" s="26">
        <v>317</v>
      </c>
      <c r="D26" s="26">
        <v>327</v>
      </c>
      <c r="E26" s="35">
        <v>-3.0599999999999999E-2</v>
      </c>
      <c r="F26" s="31">
        <v>640000</v>
      </c>
      <c r="G26" s="31">
        <v>600000</v>
      </c>
      <c r="H26" s="35">
        <v>6.6699999999999995E-2</v>
      </c>
      <c r="I26" s="31">
        <v>747895</v>
      </c>
      <c r="J26" s="31">
        <v>699719</v>
      </c>
      <c r="K26" s="35">
        <v>6.8900000000000003E-2</v>
      </c>
      <c r="L26" s="26">
        <v>29</v>
      </c>
      <c r="M26" s="26">
        <v>35</v>
      </c>
      <c r="N26" s="35">
        <v>-0.1714</v>
      </c>
      <c r="O26" s="26">
        <v>567</v>
      </c>
      <c r="P26" s="26">
        <v>657</v>
      </c>
      <c r="Q26" s="35">
        <v>-0.13700000000000001</v>
      </c>
      <c r="R26" s="31">
        <v>649500</v>
      </c>
      <c r="S26" s="31">
        <v>635000</v>
      </c>
      <c r="T26" s="35">
        <v>2.2800000000000001E-2</v>
      </c>
      <c r="U26" s="31">
        <v>746902</v>
      </c>
      <c r="V26" s="31">
        <v>705259</v>
      </c>
      <c r="W26" s="34">
        <v>5.8999999999999997E-2</v>
      </c>
    </row>
    <row r="27" spans="1:23" x14ac:dyDescent="0.2">
      <c r="A27" s="2">
        <v>8025</v>
      </c>
      <c r="B27" s="12" t="s">
        <v>138</v>
      </c>
      <c r="C27" s="26">
        <v>82</v>
      </c>
      <c r="D27" s="26">
        <v>92</v>
      </c>
      <c r="E27" s="35">
        <v>-0.1087</v>
      </c>
      <c r="F27" s="31">
        <v>265000</v>
      </c>
      <c r="G27" s="31">
        <v>285000</v>
      </c>
      <c r="H27" s="35">
        <v>-7.0199999999999999E-2</v>
      </c>
      <c r="I27" s="31">
        <v>278923</v>
      </c>
      <c r="J27" s="31">
        <v>282585</v>
      </c>
      <c r="K27" s="35">
        <v>-1.2999999999999999E-2</v>
      </c>
      <c r="L27" s="26">
        <v>49</v>
      </c>
      <c r="M27" s="26">
        <v>58</v>
      </c>
      <c r="N27" s="35">
        <v>-0.1552</v>
      </c>
      <c r="O27" s="26">
        <v>135</v>
      </c>
      <c r="P27" s="26">
        <v>188</v>
      </c>
      <c r="Q27" s="35">
        <v>-0.28189999999999998</v>
      </c>
      <c r="R27" s="31">
        <v>379000</v>
      </c>
      <c r="S27" s="31">
        <v>308000</v>
      </c>
      <c r="T27" s="35">
        <v>0.23050000000000001</v>
      </c>
      <c r="U27" s="31">
        <v>278272</v>
      </c>
      <c r="V27" s="31">
        <v>283278</v>
      </c>
      <c r="W27" s="34">
        <v>-1.77E-2</v>
      </c>
    </row>
    <row r="28" spans="1:23" ht="25.5" x14ac:dyDescent="0.2">
      <c r="A28" s="2">
        <v>8026</v>
      </c>
      <c r="B28" s="12" t="s">
        <v>139</v>
      </c>
      <c r="C28" s="26">
        <v>3</v>
      </c>
      <c r="D28" s="26">
        <v>11</v>
      </c>
      <c r="E28" s="35">
        <v>-0.72729999999999995</v>
      </c>
      <c r="F28" s="31">
        <v>307500</v>
      </c>
      <c r="G28" s="31">
        <v>229000</v>
      </c>
      <c r="H28" s="35">
        <v>0.34279999999999999</v>
      </c>
      <c r="I28" s="31">
        <v>359167</v>
      </c>
      <c r="J28" s="31">
        <v>222900</v>
      </c>
      <c r="K28" s="35">
        <v>0.61129999999999995</v>
      </c>
      <c r="L28" s="26">
        <v>103</v>
      </c>
      <c r="M28" s="26">
        <v>61</v>
      </c>
      <c r="N28" s="35">
        <v>0.6885</v>
      </c>
      <c r="O28" s="26">
        <v>14</v>
      </c>
      <c r="P28" s="26">
        <v>17</v>
      </c>
      <c r="Q28" s="35">
        <v>-0.17649999999999999</v>
      </c>
      <c r="R28" s="31">
        <v>315000</v>
      </c>
      <c r="S28" s="31">
        <v>200000</v>
      </c>
      <c r="T28" s="35">
        <v>0.57499999999999996</v>
      </c>
      <c r="U28" s="31">
        <v>364970</v>
      </c>
      <c r="V28" s="31">
        <v>215954</v>
      </c>
      <c r="W28" s="34">
        <v>0.69</v>
      </c>
    </row>
    <row r="29" spans="1:23" ht="25.5" x14ac:dyDescent="0.2">
      <c r="A29" s="2">
        <v>8027</v>
      </c>
      <c r="B29" s="12" t="s">
        <v>140</v>
      </c>
      <c r="C29" s="26">
        <v>12</v>
      </c>
      <c r="D29" s="26">
        <v>21</v>
      </c>
      <c r="E29" s="35">
        <v>-0.42859999999999998</v>
      </c>
      <c r="F29" s="31">
        <v>355000</v>
      </c>
      <c r="G29" s="31">
        <v>207375</v>
      </c>
      <c r="H29" s="35">
        <v>0.71189999999999998</v>
      </c>
      <c r="I29" s="31">
        <v>317183</v>
      </c>
      <c r="J29" s="31">
        <v>205565</v>
      </c>
      <c r="K29" s="35">
        <v>0.54300000000000004</v>
      </c>
      <c r="L29" s="26">
        <v>191</v>
      </c>
      <c r="M29" s="26">
        <v>121</v>
      </c>
      <c r="N29" s="35">
        <v>0.57850000000000001</v>
      </c>
      <c r="O29" s="26">
        <v>16</v>
      </c>
      <c r="P29" s="26">
        <v>43</v>
      </c>
      <c r="Q29" s="35">
        <v>-0.62790000000000001</v>
      </c>
      <c r="R29" s="31">
        <v>262499</v>
      </c>
      <c r="S29" s="31">
        <v>299000</v>
      </c>
      <c r="T29" s="35">
        <v>-0.1221</v>
      </c>
      <c r="U29" s="31">
        <v>327150</v>
      </c>
      <c r="V29" s="31">
        <v>214717</v>
      </c>
      <c r="W29" s="34">
        <v>0.52359999999999995</v>
      </c>
    </row>
    <row r="30" spans="1:23" ht="25.5" x14ac:dyDescent="0.2">
      <c r="A30" s="2">
        <v>8028</v>
      </c>
      <c r="B30" s="12" t="s">
        <v>141</v>
      </c>
      <c r="C30" s="26">
        <v>237</v>
      </c>
      <c r="D30" s="26">
        <v>255</v>
      </c>
      <c r="E30" s="35">
        <v>-7.0599999999999996E-2</v>
      </c>
      <c r="F30" s="31">
        <v>415000</v>
      </c>
      <c r="G30" s="31">
        <v>391000</v>
      </c>
      <c r="H30" s="35">
        <v>6.1400000000000003E-2</v>
      </c>
      <c r="I30" s="31">
        <v>545933</v>
      </c>
      <c r="J30" s="31">
        <v>508694</v>
      </c>
      <c r="K30" s="35">
        <v>7.3200000000000001E-2</v>
      </c>
      <c r="L30" s="26">
        <v>46</v>
      </c>
      <c r="M30" s="26">
        <v>47</v>
      </c>
      <c r="N30" s="35">
        <v>-2.1299999999999999E-2</v>
      </c>
      <c r="O30" s="26">
        <v>481</v>
      </c>
      <c r="P30" s="26">
        <v>487</v>
      </c>
      <c r="Q30" s="35">
        <v>-1.23E-2</v>
      </c>
      <c r="R30" s="31">
        <v>425000</v>
      </c>
      <c r="S30" s="31">
        <v>435000</v>
      </c>
      <c r="T30" s="35">
        <v>-2.3E-2</v>
      </c>
      <c r="U30" s="31">
        <v>554671</v>
      </c>
      <c r="V30" s="31">
        <v>511104</v>
      </c>
      <c r="W30" s="34">
        <v>8.5199999999999998E-2</v>
      </c>
    </row>
    <row r="31" spans="1:23" ht="25.5" x14ac:dyDescent="0.2">
      <c r="A31" s="2">
        <v>8029</v>
      </c>
      <c r="B31" s="12" t="s">
        <v>142</v>
      </c>
      <c r="C31" s="26">
        <v>11</v>
      </c>
      <c r="D31" s="26">
        <v>9</v>
      </c>
      <c r="E31" s="35">
        <v>0.22220000000000001</v>
      </c>
      <c r="F31" s="31">
        <v>160000</v>
      </c>
      <c r="G31" s="31">
        <v>250000</v>
      </c>
      <c r="H31" s="35">
        <v>-0.36</v>
      </c>
      <c r="I31" s="31">
        <v>196900</v>
      </c>
      <c r="J31" s="31">
        <v>215944</v>
      </c>
      <c r="K31" s="35">
        <v>-8.8200000000000001E-2</v>
      </c>
      <c r="L31" s="26">
        <v>54</v>
      </c>
      <c r="M31" s="26">
        <v>40</v>
      </c>
      <c r="N31" s="35">
        <v>0.35</v>
      </c>
      <c r="O31" s="26">
        <v>10</v>
      </c>
      <c r="P31" s="26">
        <v>25</v>
      </c>
      <c r="Q31" s="35">
        <v>-0.6</v>
      </c>
      <c r="R31" s="31">
        <v>224500</v>
      </c>
      <c r="S31" s="31">
        <v>225000</v>
      </c>
      <c r="T31" s="35">
        <v>-2.2000000000000001E-3</v>
      </c>
      <c r="U31" s="31">
        <v>197600</v>
      </c>
      <c r="V31" s="31">
        <v>217744</v>
      </c>
      <c r="W31" s="34">
        <v>-9.2499999999999999E-2</v>
      </c>
    </row>
    <row r="32" spans="1:23" ht="25.5" x14ac:dyDescent="0.2">
      <c r="A32" s="2">
        <v>8030</v>
      </c>
      <c r="B32" s="12" t="s">
        <v>143</v>
      </c>
      <c r="C32" s="26">
        <v>9</v>
      </c>
      <c r="D32" s="26">
        <v>13</v>
      </c>
      <c r="E32" s="35">
        <v>-0.30769999999999997</v>
      </c>
      <c r="F32" s="31">
        <v>242000</v>
      </c>
      <c r="G32" s="31">
        <v>239000</v>
      </c>
      <c r="H32" s="35">
        <v>1.26E-2</v>
      </c>
      <c r="I32" s="31">
        <v>265767</v>
      </c>
      <c r="J32" s="31">
        <v>226930</v>
      </c>
      <c r="K32" s="35">
        <v>0.1711</v>
      </c>
      <c r="L32" s="26">
        <v>81</v>
      </c>
      <c r="M32" s="26">
        <v>52</v>
      </c>
      <c r="N32" s="35">
        <v>0.55769999999999997</v>
      </c>
      <c r="O32" s="26">
        <v>12</v>
      </c>
      <c r="P32" s="26">
        <v>20</v>
      </c>
      <c r="Q32" s="35">
        <v>-0.4</v>
      </c>
      <c r="R32" s="31">
        <v>267500</v>
      </c>
      <c r="S32" s="31">
        <v>252400</v>
      </c>
      <c r="T32" s="35">
        <v>5.9799999999999999E-2</v>
      </c>
      <c r="U32" s="31">
        <v>269289</v>
      </c>
      <c r="V32" s="31">
        <v>223123</v>
      </c>
      <c r="W32" s="34">
        <v>0.2069</v>
      </c>
    </row>
    <row r="33" spans="1:23" ht="25.5" x14ac:dyDescent="0.2">
      <c r="A33" s="2">
        <v>8031</v>
      </c>
      <c r="B33" s="12" t="s">
        <v>144</v>
      </c>
      <c r="C33" s="26">
        <v>26</v>
      </c>
      <c r="D33" s="26">
        <v>15</v>
      </c>
      <c r="E33" s="35">
        <v>0.73329999999999995</v>
      </c>
      <c r="F33" s="31">
        <v>475000</v>
      </c>
      <c r="G33" s="31">
        <v>435000</v>
      </c>
      <c r="H33" s="35">
        <v>9.1999999999999998E-2</v>
      </c>
      <c r="I33" s="31">
        <v>479531</v>
      </c>
      <c r="J33" s="31">
        <v>419743</v>
      </c>
      <c r="K33" s="35">
        <v>0.1424</v>
      </c>
      <c r="L33" s="26">
        <v>35</v>
      </c>
      <c r="M33" s="26">
        <v>32</v>
      </c>
      <c r="N33" s="35">
        <v>9.3799999999999994E-2</v>
      </c>
      <c r="O33" s="26">
        <v>65</v>
      </c>
      <c r="P33" s="26">
        <v>46</v>
      </c>
      <c r="Q33" s="35">
        <v>0.41299999999999998</v>
      </c>
      <c r="R33" s="31">
        <v>500000</v>
      </c>
      <c r="S33" s="31">
        <v>424500</v>
      </c>
      <c r="T33" s="35">
        <v>0.1779</v>
      </c>
      <c r="U33" s="31">
        <v>481527</v>
      </c>
      <c r="V33" s="31">
        <v>422093</v>
      </c>
      <c r="W33" s="34">
        <v>0.14080000000000001</v>
      </c>
    </row>
    <row r="34" spans="1:23" x14ac:dyDescent="0.2">
      <c r="A34" s="2">
        <v>8032</v>
      </c>
      <c r="B34" s="12" t="s">
        <v>145</v>
      </c>
      <c r="C34" s="26">
        <v>222</v>
      </c>
      <c r="D34" s="26">
        <v>193</v>
      </c>
      <c r="E34" s="35">
        <v>0.15029999999999999</v>
      </c>
      <c r="F34" s="31">
        <v>375000</v>
      </c>
      <c r="G34" s="31">
        <v>375000</v>
      </c>
      <c r="H34" s="35">
        <v>0</v>
      </c>
      <c r="I34" s="31">
        <v>518593</v>
      </c>
      <c r="J34" s="31">
        <v>581150</v>
      </c>
      <c r="K34" s="35">
        <v>-0.1076</v>
      </c>
      <c r="L34" s="26">
        <v>74</v>
      </c>
      <c r="M34" s="26">
        <v>73</v>
      </c>
      <c r="N34" s="35">
        <v>1.37E-2</v>
      </c>
      <c r="O34" s="26">
        <v>399</v>
      </c>
      <c r="P34" s="26">
        <v>441</v>
      </c>
      <c r="Q34" s="35">
        <v>-9.5200000000000007E-2</v>
      </c>
      <c r="R34" s="31">
        <v>418500</v>
      </c>
      <c r="S34" s="31">
        <v>399500</v>
      </c>
      <c r="T34" s="35">
        <v>4.7600000000000003E-2</v>
      </c>
      <c r="U34" s="31">
        <v>529877</v>
      </c>
      <c r="V34" s="31">
        <v>598237</v>
      </c>
      <c r="W34" s="34">
        <v>-0.1143</v>
      </c>
    </row>
    <row r="35" spans="1:23" ht="25.5" x14ac:dyDescent="0.2">
      <c r="A35" s="2">
        <v>8033</v>
      </c>
      <c r="B35" s="12" t="s">
        <v>146</v>
      </c>
      <c r="C35" s="26">
        <v>150</v>
      </c>
      <c r="D35" s="26">
        <v>137</v>
      </c>
      <c r="E35" s="35">
        <v>9.4899999999999998E-2</v>
      </c>
      <c r="F35" s="31">
        <v>375000</v>
      </c>
      <c r="G35" s="31">
        <v>390000</v>
      </c>
      <c r="H35" s="35">
        <v>-3.85E-2</v>
      </c>
      <c r="I35" s="31">
        <v>435260</v>
      </c>
      <c r="J35" s="31">
        <v>474919</v>
      </c>
      <c r="K35" s="35">
        <v>-8.3500000000000005E-2</v>
      </c>
      <c r="L35" s="26">
        <v>70</v>
      </c>
      <c r="M35" s="26">
        <v>72</v>
      </c>
      <c r="N35" s="35">
        <v>-2.7799999999999998E-2</v>
      </c>
      <c r="O35" s="26">
        <v>308</v>
      </c>
      <c r="P35" s="26">
        <v>302</v>
      </c>
      <c r="Q35" s="35">
        <v>1.9900000000000001E-2</v>
      </c>
      <c r="R35" s="31">
        <v>395000</v>
      </c>
      <c r="S35" s="31">
        <v>402499</v>
      </c>
      <c r="T35" s="35">
        <v>-1.8599999999999998E-2</v>
      </c>
      <c r="U35" s="31">
        <v>430968</v>
      </c>
      <c r="V35" s="31">
        <v>472435</v>
      </c>
      <c r="W35" s="34">
        <v>-8.7800000000000003E-2</v>
      </c>
    </row>
    <row r="36" spans="1:23" ht="25.5" x14ac:dyDescent="0.2">
      <c r="A36" s="2">
        <v>8034</v>
      </c>
      <c r="B36" s="12" t="s">
        <v>147</v>
      </c>
      <c r="C36" s="26">
        <v>9</v>
      </c>
      <c r="D36" s="26">
        <v>11</v>
      </c>
      <c r="E36" s="35">
        <v>-0.18179999999999999</v>
      </c>
      <c r="F36" s="31">
        <v>360000</v>
      </c>
      <c r="G36" s="31">
        <v>335000</v>
      </c>
      <c r="H36" s="35">
        <v>7.46E-2</v>
      </c>
      <c r="I36" s="31">
        <v>315722</v>
      </c>
      <c r="J36" s="31">
        <v>388681</v>
      </c>
      <c r="K36" s="35">
        <v>-0.18770000000000001</v>
      </c>
      <c r="L36" s="26">
        <v>136</v>
      </c>
      <c r="M36" s="26">
        <v>68</v>
      </c>
      <c r="N36" s="35">
        <v>1</v>
      </c>
      <c r="O36" s="26">
        <v>22</v>
      </c>
      <c r="P36" s="26">
        <v>24</v>
      </c>
      <c r="Q36" s="35">
        <v>-8.3299999999999999E-2</v>
      </c>
      <c r="R36" s="31">
        <v>285000</v>
      </c>
      <c r="S36" s="31">
        <v>335000</v>
      </c>
      <c r="T36" s="35">
        <v>-0.14929999999999999</v>
      </c>
      <c r="U36" s="31">
        <v>313889</v>
      </c>
      <c r="V36" s="31">
        <v>395980</v>
      </c>
      <c r="W36" s="34">
        <v>-0.20730000000000001</v>
      </c>
    </row>
    <row r="37" spans="1:23" x14ac:dyDescent="0.2">
      <c r="A37" s="2">
        <v>8035</v>
      </c>
      <c r="B37" s="12" t="s">
        <v>148</v>
      </c>
      <c r="C37" s="26">
        <v>33</v>
      </c>
      <c r="D37" s="26">
        <v>26</v>
      </c>
      <c r="E37" s="35">
        <v>0.26919999999999999</v>
      </c>
      <c r="F37" s="31">
        <v>218000</v>
      </c>
      <c r="G37" s="31">
        <v>165770</v>
      </c>
      <c r="H37" s="35">
        <v>0.31509999999999999</v>
      </c>
      <c r="I37" s="31">
        <v>291122</v>
      </c>
      <c r="J37" s="31">
        <v>245771</v>
      </c>
      <c r="K37" s="35">
        <v>0.1845</v>
      </c>
      <c r="L37" s="26">
        <v>104</v>
      </c>
      <c r="M37" s="26">
        <v>98</v>
      </c>
      <c r="N37" s="35">
        <v>6.1199999999999997E-2</v>
      </c>
      <c r="O37" s="26">
        <v>57</v>
      </c>
      <c r="P37" s="26">
        <v>38</v>
      </c>
      <c r="Q37" s="35">
        <v>0.5</v>
      </c>
      <c r="R37" s="31">
        <v>220000</v>
      </c>
      <c r="S37" s="31">
        <v>248750</v>
      </c>
      <c r="T37" s="35">
        <v>-0.11559999999999999</v>
      </c>
      <c r="U37" s="31">
        <v>298845</v>
      </c>
      <c r="V37" s="31">
        <v>248432</v>
      </c>
      <c r="W37" s="34">
        <v>0.2029</v>
      </c>
    </row>
    <row r="38" spans="1:23" x14ac:dyDescent="0.2">
      <c r="A38" s="2">
        <v>8036</v>
      </c>
      <c r="B38" s="12" t="s">
        <v>149</v>
      </c>
      <c r="C38" s="26">
        <v>6</v>
      </c>
      <c r="D38" s="26">
        <v>7</v>
      </c>
      <c r="E38" s="35">
        <v>-0.1429</v>
      </c>
      <c r="F38" s="31">
        <v>315000</v>
      </c>
      <c r="G38" s="31">
        <v>219200</v>
      </c>
      <c r="H38" s="35">
        <v>0.437</v>
      </c>
      <c r="I38" s="31">
        <v>325000</v>
      </c>
      <c r="J38" s="31">
        <v>270871</v>
      </c>
      <c r="K38" s="35">
        <v>0.19980000000000001</v>
      </c>
      <c r="L38" s="26">
        <v>58</v>
      </c>
      <c r="M38" s="26">
        <v>97</v>
      </c>
      <c r="N38" s="35">
        <v>-0.40210000000000001</v>
      </c>
      <c r="O38" s="26">
        <v>19</v>
      </c>
      <c r="P38" s="26">
        <v>15</v>
      </c>
      <c r="Q38" s="35">
        <v>0.26669999999999999</v>
      </c>
      <c r="R38" s="31">
        <v>375000</v>
      </c>
      <c r="S38" s="31">
        <v>314900</v>
      </c>
      <c r="T38" s="35">
        <v>0.19089999999999999</v>
      </c>
      <c r="U38" s="31">
        <v>333900</v>
      </c>
      <c r="V38" s="31">
        <v>274128</v>
      </c>
      <c r="W38" s="34">
        <v>0.218</v>
      </c>
    </row>
    <row r="39" spans="1:23" x14ac:dyDescent="0.2">
      <c r="A39" s="2">
        <v>8037</v>
      </c>
      <c r="B39" s="12" t="s">
        <v>150</v>
      </c>
      <c r="C39" s="26">
        <v>1</v>
      </c>
      <c r="D39" s="26">
        <v>4</v>
      </c>
      <c r="E39" s="35">
        <v>-0.75</v>
      </c>
      <c r="F39" s="31">
        <v>75000</v>
      </c>
      <c r="G39" s="31">
        <v>331500</v>
      </c>
      <c r="H39" s="35">
        <v>-0.77380000000000004</v>
      </c>
      <c r="I39" s="31">
        <v>75000</v>
      </c>
      <c r="J39" s="31">
        <v>293750</v>
      </c>
      <c r="K39" s="35">
        <v>-0.74470000000000003</v>
      </c>
      <c r="L39" s="26">
        <v>6</v>
      </c>
      <c r="M39" s="26">
        <v>82</v>
      </c>
      <c r="N39" s="35">
        <v>-0.92679999999999996</v>
      </c>
      <c r="O39" s="26">
        <v>5</v>
      </c>
      <c r="P39" s="26">
        <v>12</v>
      </c>
      <c r="Q39" s="35">
        <v>-0.58330000000000004</v>
      </c>
      <c r="R39" s="31">
        <v>329000</v>
      </c>
      <c r="S39" s="31">
        <v>382400</v>
      </c>
      <c r="T39" s="35">
        <v>-0.1396</v>
      </c>
      <c r="U39" s="31">
        <v>69900</v>
      </c>
      <c r="V39" s="31">
        <v>299975</v>
      </c>
      <c r="W39" s="34">
        <v>-0.76700000000000002</v>
      </c>
    </row>
    <row r="40" spans="1:23" ht="25.5" x14ac:dyDescent="0.2">
      <c r="A40" s="2">
        <v>8038</v>
      </c>
      <c r="B40" s="12" t="s">
        <v>151</v>
      </c>
      <c r="C40" s="26">
        <v>35</v>
      </c>
      <c r="D40" s="26">
        <v>35</v>
      </c>
      <c r="E40" s="35">
        <v>0</v>
      </c>
      <c r="F40" s="31">
        <v>315000</v>
      </c>
      <c r="G40" s="31">
        <v>263000</v>
      </c>
      <c r="H40" s="35">
        <v>0.19769999999999999</v>
      </c>
      <c r="I40" s="31">
        <v>401199</v>
      </c>
      <c r="J40" s="31">
        <v>359207</v>
      </c>
      <c r="K40" s="35">
        <v>0.1169</v>
      </c>
      <c r="L40" s="26">
        <v>88</v>
      </c>
      <c r="M40" s="26">
        <v>89</v>
      </c>
      <c r="N40" s="35">
        <v>-1.12E-2</v>
      </c>
      <c r="O40" s="26">
        <v>88</v>
      </c>
      <c r="P40" s="26">
        <v>96</v>
      </c>
      <c r="Q40" s="35">
        <v>-8.3299999999999999E-2</v>
      </c>
      <c r="R40" s="31">
        <v>387450</v>
      </c>
      <c r="S40" s="31">
        <v>324950</v>
      </c>
      <c r="T40" s="35">
        <v>0.1923</v>
      </c>
      <c r="U40" s="31">
        <v>410155</v>
      </c>
      <c r="V40" s="31">
        <v>368268</v>
      </c>
      <c r="W40" s="34">
        <v>0.1137</v>
      </c>
    </row>
    <row r="41" spans="1:23" x14ac:dyDescent="0.2">
      <c r="A41" s="2">
        <v>8039</v>
      </c>
      <c r="B41" s="12" t="s">
        <v>152</v>
      </c>
      <c r="C41" s="26">
        <v>50</v>
      </c>
      <c r="D41" s="26">
        <v>60</v>
      </c>
      <c r="E41" s="35">
        <v>-0.16669999999999999</v>
      </c>
      <c r="F41" s="31">
        <v>238750</v>
      </c>
      <c r="G41" s="31">
        <v>280000</v>
      </c>
      <c r="H41" s="35">
        <v>-0.14729999999999999</v>
      </c>
      <c r="I41" s="31">
        <v>456855</v>
      </c>
      <c r="J41" s="31">
        <v>395514</v>
      </c>
      <c r="K41" s="35">
        <v>0.15509999999999999</v>
      </c>
      <c r="L41" s="26">
        <v>78</v>
      </c>
      <c r="M41" s="26">
        <v>62</v>
      </c>
      <c r="N41" s="35">
        <v>0.2581</v>
      </c>
      <c r="O41" s="26">
        <v>93</v>
      </c>
      <c r="P41" s="26">
        <v>119</v>
      </c>
      <c r="Q41" s="35">
        <v>-0.2185</v>
      </c>
      <c r="R41" s="31">
        <v>325000</v>
      </c>
      <c r="S41" s="31">
        <v>369000</v>
      </c>
      <c r="T41" s="35">
        <v>-0.1192</v>
      </c>
      <c r="U41" s="31">
        <v>476674</v>
      </c>
      <c r="V41" s="31">
        <v>404009</v>
      </c>
      <c r="W41" s="34">
        <v>0.1799</v>
      </c>
    </row>
    <row r="42" spans="1:23" ht="25.5" x14ac:dyDescent="0.2">
      <c r="A42" s="2">
        <v>8040</v>
      </c>
      <c r="B42" s="12" t="s">
        <v>153</v>
      </c>
      <c r="C42" s="26">
        <v>4</v>
      </c>
      <c r="D42" s="26">
        <v>8</v>
      </c>
      <c r="E42" s="35">
        <v>-0.5</v>
      </c>
      <c r="F42" s="31">
        <v>202500</v>
      </c>
      <c r="G42" s="31">
        <v>208500</v>
      </c>
      <c r="H42" s="35">
        <v>-2.8799999999999999E-2</v>
      </c>
      <c r="I42" s="31">
        <v>201875</v>
      </c>
      <c r="J42" s="31">
        <v>197937</v>
      </c>
      <c r="K42" s="35">
        <v>1.9900000000000001E-2</v>
      </c>
      <c r="L42" s="26">
        <v>72</v>
      </c>
      <c r="M42" s="26">
        <v>110</v>
      </c>
      <c r="N42" s="35">
        <v>-0.34549999999999997</v>
      </c>
      <c r="O42" s="26">
        <v>25</v>
      </c>
      <c r="P42" s="26">
        <v>22</v>
      </c>
      <c r="Q42" s="35">
        <v>0.13639999999999999</v>
      </c>
      <c r="R42" s="31">
        <v>190000</v>
      </c>
      <c r="S42" s="31">
        <v>162500</v>
      </c>
      <c r="T42" s="35">
        <v>0.16919999999999999</v>
      </c>
      <c r="U42" s="31">
        <v>204225</v>
      </c>
      <c r="V42" s="31">
        <v>210024</v>
      </c>
      <c r="W42" s="34">
        <v>-2.76E-2</v>
      </c>
    </row>
    <row r="43" spans="1:23" x14ac:dyDescent="0.2">
      <c r="A43" s="2">
        <v>8041</v>
      </c>
      <c r="B43" s="12" t="s">
        <v>154</v>
      </c>
      <c r="C43" s="26">
        <v>80</v>
      </c>
      <c r="D43" s="26">
        <v>101</v>
      </c>
      <c r="E43" s="35">
        <v>-0.2079</v>
      </c>
      <c r="F43" s="31">
        <v>296000</v>
      </c>
      <c r="G43" s="31">
        <v>230000</v>
      </c>
      <c r="H43" s="35">
        <v>0.28699999999999998</v>
      </c>
      <c r="I43" s="31">
        <v>412964</v>
      </c>
      <c r="J43" s="31">
        <v>333651</v>
      </c>
      <c r="K43" s="35">
        <v>0.23769999999999999</v>
      </c>
      <c r="L43" s="26">
        <v>57</v>
      </c>
      <c r="M43" s="26">
        <v>61</v>
      </c>
      <c r="N43" s="35">
        <v>-6.5600000000000006E-2</v>
      </c>
      <c r="O43" s="26">
        <v>127</v>
      </c>
      <c r="P43" s="26">
        <v>135</v>
      </c>
      <c r="Q43" s="35">
        <v>-5.9299999999999999E-2</v>
      </c>
      <c r="R43" s="31">
        <v>250000</v>
      </c>
      <c r="S43" s="31">
        <v>235000</v>
      </c>
      <c r="T43" s="35">
        <v>6.3799999999999996E-2</v>
      </c>
      <c r="U43" s="31">
        <v>423412</v>
      </c>
      <c r="V43" s="31">
        <v>346301</v>
      </c>
      <c r="W43" s="34">
        <v>0.22270000000000001</v>
      </c>
    </row>
    <row r="44" spans="1:23" x14ac:dyDescent="0.2">
      <c r="A44" s="2">
        <v>8042</v>
      </c>
      <c r="B44" s="12" t="s">
        <v>155</v>
      </c>
      <c r="C44" s="26">
        <v>31</v>
      </c>
      <c r="D44" s="26">
        <v>31</v>
      </c>
      <c r="E44" s="35">
        <v>0</v>
      </c>
      <c r="F44" s="31">
        <v>240000</v>
      </c>
      <c r="G44" s="31">
        <v>329000</v>
      </c>
      <c r="H44" s="35">
        <v>-0.27050000000000002</v>
      </c>
      <c r="I44" s="31">
        <v>311251</v>
      </c>
      <c r="J44" s="31">
        <v>382409</v>
      </c>
      <c r="K44" s="35">
        <v>-0.18609999999999999</v>
      </c>
      <c r="L44" s="26">
        <v>70</v>
      </c>
      <c r="M44" s="26">
        <v>66</v>
      </c>
      <c r="N44" s="35">
        <v>6.0600000000000001E-2</v>
      </c>
      <c r="O44" s="26">
        <v>73</v>
      </c>
      <c r="P44" s="26">
        <v>69</v>
      </c>
      <c r="Q44" s="35">
        <v>5.8000000000000003E-2</v>
      </c>
      <c r="R44" s="31">
        <v>250000</v>
      </c>
      <c r="S44" s="31">
        <v>359000</v>
      </c>
      <c r="T44" s="35">
        <v>-0.30359999999999998</v>
      </c>
      <c r="U44" s="31">
        <v>318542</v>
      </c>
      <c r="V44" s="31">
        <v>384583</v>
      </c>
      <c r="W44" s="34">
        <v>-0.17169999999999999</v>
      </c>
    </row>
    <row r="45" spans="1:23" x14ac:dyDescent="0.2">
      <c r="A45" s="2">
        <v>8043</v>
      </c>
      <c r="B45" s="12" t="s">
        <v>156</v>
      </c>
      <c r="C45" s="26">
        <v>51</v>
      </c>
      <c r="D45" s="26">
        <v>54</v>
      </c>
      <c r="E45" s="35">
        <v>-5.5599999999999997E-2</v>
      </c>
      <c r="F45" s="31">
        <v>164000</v>
      </c>
      <c r="G45" s="31">
        <v>146000</v>
      </c>
      <c r="H45" s="35">
        <v>0.12330000000000001</v>
      </c>
      <c r="I45" s="31">
        <v>213290</v>
      </c>
      <c r="J45" s="31">
        <v>176697</v>
      </c>
      <c r="K45" s="35">
        <v>0.20710000000000001</v>
      </c>
      <c r="L45" s="26">
        <v>121</v>
      </c>
      <c r="M45" s="26">
        <v>83</v>
      </c>
      <c r="N45" s="35">
        <v>0.45779999999999998</v>
      </c>
      <c r="O45" s="26">
        <v>125</v>
      </c>
      <c r="P45" s="26">
        <v>133</v>
      </c>
      <c r="Q45" s="35">
        <v>-6.0199999999999997E-2</v>
      </c>
      <c r="R45" s="31">
        <v>167900</v>
      </c>
      <c r="S45" s="31">
        <v>185000</v>
      </c>
      <c r="T45" s="35">
        <v>-9.2399999999999996E-2</v>
      </c>
      <c r="U45" s="31">
        <v>220014</v>
      </c>
      <c r="V45" s="31">
        <v>179743</v>
      </c>
      <c r="W45" s="34">
        <v>0.224</v>
      </c>
    </row>
    <row r="46" spans="1:23" x14ac:dyDescent="0.2">
      <c r="A46" s="2">
        <v>8044</v>
      </c>
      <c r="B46" s="12" t="s">
        <v>157</v>
      </c>
      <c r="C46" s="26">
        <v>43</v>
      </c>
      <c r="D46" s="26">
        <v>45</v>
      </c>
      <c r="E46" s="35">
        <v>-4.4400000000000002E-2</v>
      </c>
      <c r="F46" s="31">
        <v>210000</v>
      </c>
      <c r="G46" s="31">
        <v>195000</v>
      </c>
      <c r="H46" s="35">
        <v>7.6899999999999996E-2</v>
      </c>
      <c r="I46" s="31">
        <v>197456</v>
      </c>
      <c r="J46" s="31">
        <v>193173</v>
      </c>
      <c r="K46" s="35">
        <v>2.2200000000000001E-2</v>
      </c>
      <c r="L46" s="26">
        <v>89</v>
      </c>
      <c r="M46" s="26">
        <v>82</v>
      </c>
      <c r="N46" s="35">
        <v>8.5400000000000004E-2</v>
      </c>
      <c r="O46" s="26">
        <v>106</v>
      </c>
      <c r="P46" s="26">
        <v>100</v>
      </c>
      <c r="Q46" s="35">
        <v>0.06</v>
      </c>
      <c r="R46" s="31">
        <v>249450</v>
      </c>
      <c r="S46" s="31">
        <v>232499</v>
      </c>
      <c r="T46" s="35">
        <v>7.2900000000000006E-2</v>
      </c>
      <c r="U46" s="31">
        <v>200135</v>
      </c>
      <c r="V46" s="31">
        <v>194845</v>
      </c>
      <c r="W46" s="34">
        <v>2.7099999999999999E-2</v>
      </c>
    </row>
    <row r="47" spans="1:23" x14ac:dyDescent="0.2">
      <c r="A47" s="2">
        <v>8045</v>
      </c>
      <c r="B47" s="12" t="s">
        <v>158</v>
      </c>
      <c r="C47" s="26">
        <v>20</v>
      </c>
      <c r="D47" s="26">
        <v>26</v>
      </c>
      <c r="E47" s="35">
        <v>-0.23080000000000001</v>
      </c>
      <c r="F47" s="31">
        <v>227450</v>
      </c>
      <c r="G47" s="31">
        <v>252000</v>
      </c>
      <c r="H47" s="35">
        <v>-9.74E-2</v>
      </c>
      <c r="I47" s="31">
        <v>212935</v>
      </c>
      <c r="J47" s="31">
        <v>237082</v>
      </c>
      <c r="K47" s="35">
        <v>-0.1019</v>
      </c>
      <c r="L47" s="26">
        <v>119</v>
      </c>
      <c r="M47" s="26">
        <v>85</v>
      </c>
      <c r="N47" s="35">
        <v>0.4</v>
      </c>
      <c r="O47" s="26">
        <v>47</v>
      </c>
      <c r="P47" s="26">
        <v>66</v>
      </c>
      <c r="Q47" s="35">
        <v>-0.28789999999999999</v>
      </c>
      <c r="R47" s="31">
        <v>249900</v>
      </c>
      <c r="S47" s="31">
        <v>264500</v>
      </c>
      <c r="T47" s="35">
        <v>-5.5199999999999999E-2</v>
      </c>
      <c r="U47" s="31">
        <v>212350</v>
      </c>
      <c r="V47" s="31">
        <v>240607</v>
      </c>
      <c r="W47" s="34">
        <v>-0.1174</v>
      </c>
    </row>
    <row r="48" spans="1:23" ht="25.5" x14ac:dyDescent="0.2">
      <c r="A48" s="2">
        <v>8046</v>
      </c>
      <c r="B48" s="12" t="s">
        <v>159</v>
      </c>
      <c r="C48" s="26">
        <v>22</v>
      </c>
      <c r="D48" s="26">
        <v>27</v>
      </c>
      <c r="E48" s="35">
        <v>-0.1852</v>
      </c>
      <c r="F48" s="31">
        <v>139000</v>
      </c>
      <c r="G48" s="31">
        <v>212000</v>
      </c>
      <c r="H48" s="35">
        <v>-0.34429999999999999</v>
      </c>
      <c r="I48" s="31">
        <v>192545</v>
      </c>
      <c r="J48" s="31">
        <v>189100</v>
      </c>
      <c r="K48" s="35">
        <v>1.8200000000000001E-2</v>
      </c>
      <c r="L48" s="26">
        <v>94</v>
      </c>
      <c r="M48" s="26">
        <v>139</v>
      </c>
      <c r="N48" s="35">
        <v>-0.32369999999999999</v>
      </c>
      <c r="O48" s="26">
        <v>93</v>
      </c>
      <c r="P48" s="26">
        <v>78</v>
      </c>
      <c r="Q48" s="35">
        <v>0.1923</v>
      </c>
      <c r="R48" s="31">
        <v>220000</v>
      </c>
      <c r="S48" s="31">
        <v>216500</v>
      </c>
      <c r="T48" s="35">
        <v>1.6199999999999999E-2</v>
      </c>
      <c r="U48" s="31">
        <v>196436</v>
      </c>
      <c r="V48" s="31">
        <v>188559</v>
      </c>
      <c r="W48" s="34">
        <v>4.1799999999999997E-2</v>
      </c>
    </row>
    <row r="49" spans="1:23" x14ac:dyDescent="0.2">
      <c r="A49" s="2">
        <v>8047</v>
      </c>
      <c r="B49" s="12" t="s">
        <v>160</v>
      </c>
      <c r="C49" s="26">
        <v>3</v>
      </c>
      <c r="D49" s="26">
        <v>11</v>
      </c>
      <c r="E49" s="35">
        <v>-0.72729999999999995</v>
      </c>
      <c r="F49" s="31">
        <v>265000</v>
      </c>
      <c r="G49" s="31">
        <v>155000</v>
      </c>
      <c r="H49" s="35">
        <v>0.7097</v>
      </c>
      <c r="I49" s="31">
        <v>273667</v>
      </c>
      <c r="J49" s="31">
        <v>172300</v>
      </c>
      <c r="K49" s="35">
        <v>0.58830000000000005</v>
      </c>
      <c r="L49" s="26">
        <v>93</v>
      </c>
      <c r="M49" s="26">
        <v>66</v>
      </c>
      <c r="N49" s="35">
        <v>0.40910000000000002</v>
      </c>
      <c r="O49" s="26">
        <v>18</v>
      </c>
      <c r="P49" s="26">
        <v>26</v>
      </c>
      <c r="Q49" s="35">
        <v>-0.30769999999999997</v>
      </c>
      <c r="R49" s="31">
        <v>217400</v>
      </c>
      <c r="S49" s="31">
        <v>254450</v>
      </c>
      <c r="T49" s="35">
        <v>-0.14560000000000001</v>
      </c>
      <c r="U49" s="31">
        <v>271600</v>
      </c>
      <c r="V49" s="31">
        <v>173327</v>
      </c>
      <c r="W49" s="34">
        <v>0.56699999999999995</v>
      </c>
    </row>
    <row r="50" spans="1:23" ht="25.5" x14ac:dyDescent="0.2">
      <c r="A50" s="2">
        <v>8048</v>
      </c>
      <c r="B50" s="12" t="s">
        <v>161</v>
      </c>
      <c r="C50" s="26">
        <v>38</v>
      </c>
      <c r="D50" s="26">
        <v>35</v>
      </c>
      <c r="E50" s="35">
        <v>8.5699999999999998E-2</v>
      </c>
      <c r="F50" s="31">
        <v>247950</v>
      </c>
      <c r="G50" s="31">
        <v>255000</v>
      </c>
      <c r="H50" s="35">
        <v>-2.76E-2</v>
      </c>
      <c r="I50" s="31">
        <v>231888</v>
      </c>
      <c r="J50" s="31">
        <v>238596</v>
      </c>
      <c r="K50" s="35">
        <v>-2.81E-2</v>
      </c>
      <c r="L50" s="26">
        <v>63</v>
      </c>
      <c r="M50" s="26">
        <v>106</v>
      </c>
      <c r="N50" s="35">
        <v>-0.40570000000000001</v>
      </c>
      <c r="O50" s="26">
        <v>60</v>
      </c>
      <c r="P50" s="26">
        <v>74</v>
      </c>
      <c r="Q50" s="35">
        <v>-0.18920000000000001</v>
      </c>
      <c r="R50" s="31">
        <v>262500</v>
      </c>
      <c r="S50" s="31">
        <v>253400</v>
      </c>
      <c r="T50" s="35">
        <v>3.5900000000000001E-2</v>
      </c>
      <c r="U50" s="31">
        <v>238496</v>
      </c>
      <c r="V50" s="31">
        <v>241399</v>
      </c>
      <c r="W50" s="34">
        <v>-1.2E-2</v>
      </c>
    </row>
    <row r="51" spans="1:23" x14ac:dyDescent="0.2">
      <c r="A51" s="2">
        <v>8049</v>
      </c>
      <c r="B51" s="12" t="s">
        <v>162</v>
      </c>
      <c r="C51" s="26">
        <v>84</v>
      </c>
      <c r="D51" s="26">
        <v>91</v>
      </c>
      <c r="E51" s="35">
        <v>-7.6899999999999996E-2</v>
      </c>
      <c r="F51" s="31">
        <v>180000</v>
      </c>
      <c r="G51" s="31">
        <v>173000</v>
      </c>
      <c r="H51" s="35">
        <v>4.0500000000000001E-2</v>
      </c>
      <c r="I51" s="31">
        <v>169215</v>
      </c>
      <c r="J51" s="31">
        <v>173466</v>
      </c>
      <c r="K51" s="35">
        <v>-2.4500000000000001E-2</v>
      </c>
      <c r="L51" s="26">
        <v>67</v>
      </c>
      <c r="M51" s="26">
        <v>103</v>
      </c>
      <c r="N51" s="35">
        <v>-0.34949999999999998</v>
      </c>
      <c r="O51" s="26">
        <v>198</v>
      </c>
      <c r="P51" s="26">
        <v>187</v>
      </c>
      <c r="Q51" s="35">
        <v>5.8799999999999998E-2</v>
      </c>
      <c r="R51" s="31">
        <v>229900</v>
      </c>
      <c r="S51" s="31">
        <v>220000</v>
      </c>
      <c r="T51" s="35">
        <v>4.4999999999999998E-2</v>
      </c>
      <c r="U51" s="31">
        <v>171008</v>
      </c>
      <c r="V51" s="31">
        <v>175344</v>
      </c>
      <c r="W51" s="34">
        <v>-2.47E-2</v>
      </c>
    </row>
    <row r="52" spans="1:23" x14ac:dyDescent="0.2">
      <c r="A52" s="2">
        <v>8050</v>
      </c>
      <c r="B52" s="12" t="s">
        <v>163</v>
      </c>
      <c r="C52" s="26">
        <v>17</v>
      </c>
      <c r="D52" s="26">
        <v>18</v>
      </c>
      <c r="E52" s="35">
        <v>-5.5599999999999997E-2</v>
      </c>
      <c r="F52" s="31">
        <v>205000</v>
      </c>
      <c r="G52" s="31">
        <v>177500</v>
      </c>
      <c r="H52" s="35">
        <v>0.15490000000000001</v>
      </c>
      <c r="I52" s="31">
        <v>190029</v>
      </c>
      <c r="J52" s="31">
        <v>181611</v>
      </c>
      <c r="K52" s="35">
        <v>4.6399999999999997E-2</v>
      </c>
      <c r="L52" s="26">
        <v>62</v>
      </c>
      <c r="M52" s="26">
        <v>63</v>
      </c>
      <c r="N52" s="35">
        <v>-1.5900000000000001E-2</v>
      </c>
      <c r="O52" s="26">
        <v>25</v>
      </c>
      <c r="P52" s="26">
        <v>28</v>
      </c>
      <c r="Q52" s="35">
        <v>-0.1071</v>
      </c>
      <c r="R52" s="31">
        <v>189000</v>
      </c>
      <c r="S52" s="31">
        <v>214950</v>
      </c>
      <c r="T52" s="35">
        <v>-0.1207</v>
      </c>
      <c r="U52" s="31">
        <v>191435</v>
      </c>
      <c r="V52" s="31">
        <v>181102</v>
      </c>
      <c r="W52" s="34">
        <v>5.7099999999999998E-2</v>
      </c>
    </row>
    <row r="53" spans="1:23" ht="25.5" x14ac:dyDescent="0.2">
      <c r="A53" s="2">
        <v>8051</v>
      </c>
      <c r="B53" s="12" t="s">
        <v>164</v>
      </c>
      <c r="C53" s="26">
        <v>25</v>
      </c>
      <c r="D53" s="26">
        <v>26</v>
      </c>
      <c r="E53" s="35">
        <v>-3.85E-2</v>
      </c>
      <c r="F53" s="31">
        <v>184999</v>
      </c>
      <c r="G53" s="31">
        <v>164750</v>
      </c>
      <c r="H53" s="35">
        <v>0.1229</v>
      </c>
      <c r="I53" s="31">
        <v>172464</v>
      </c>
      <c r="J53" s="31">
        <v>153992</v>
      </c>
      <c r="K53" s="35">
        <v>0.12</v>
      </c>
      <c r="L53" s="26">
        <v>46</v>
      </c>
      <c r="M53" s="26">
        <v>28</v>
      </c>
      <c r="N53" s="35">
        <v>0.64290000000000003</v>
      </c>
      <c r="O53" s="26">
        <v>38</v>
      </c>
      <c r="P53" s="26">
        <v>43</v>
      </c>
      <c r="Q53" s="35">
        <v>-0.1163</v>
      </c>
      <c r="R53" s="31">
        <v>177499</v>
      </c>
      <c r="S53" s="31">
        <v>149900</v>
      </c>
      <c r="T53" s="35">
        <v>0.18410000000000001</v>
      </c>
      <c r="U53" s="31">
        <v>176396</v>
      </c>
      <c r="V53" s="31">
        <v>158751</v>
      </c>
      <c r="W53" s="34">
        <v>0.1111</v>
      </c>
    </row>
    <row r="54" spans="1:23" x14ac:dyDescent="0.2">
      <c r="A54" s="2">
        <v>8052</v>
      </c>
      <c r="B54" s="12" t="s">
        <v>165</v>
      </c>
      <c r="C54" s="26">
        <v>27</v>
      </c>
      <c r="D54" s="26">
        <v>31</v>
      </c>
      <c r="E54" s="35">
        <v>-0.129</v>
      </c>
      <c r="F54" s="31">
        <v>235000</v>
      </c>
      <c r="G54" s="31">
        <v>224900</v>
      </c>
      <c r="H54" s="35">
        <v>4.4900000000000002E-2</v>
      </c>
      <c r="I54" s="31">
        <v>225609</v>
      </c>
      <c r="J54" s="31">
        <v>215429</v>
      </c>
      <c r="K54" s="35">
        <v>4.7300000000000002E-2</v>
      </c>
      <c r="L54" s="26">
        <v>71</v>
      </c>
      <c r="M54" s="26">
        <v>85</v>
      </c>
      <c r="N54" s="35">
        <v>-0.16470000000000001</v>
      </c>
      <c r="O54" s="26">
        <v>51</v>
      </c>
      <c r="P54" s="26">
        <v>49</v>
      </c>
      <c r="Q54" s="35">
        <v>4.0800000000000003E-2</v>
      </c>
      <c r="R54" s="31">
        <v>259900</v>
      </c>
      <c r="S54" s="31">
        <v>239900</v>
      </c>
      <c r="T54" s="35">
        <v>8.3400000000000002E-2</v>
      </c>
      <c r="U54" s="31">
        <v>231651</v>
      </c>
      <c r="V54" s="31">
        <v>221187</v>
      </c>
      <c r="W54" s="34">
        <v>4.7300000000000002E-2</v>
      </c>
    </row>
    <row r="55" spans="1:23" ht="25.5" x14ac:dyDescent="0.2">
      <c r="A55" s="2">
        <v>8053</v>
      </c>
      <c r="B55" s="12" t="s">
        <v>166</v>
      </c>
      <c r="C55" s="26">
        <v>80</v>
      </c>
      <c r="D55" s="26">
        <v>50</v>
      </c>
      <c r="E55" s="35">
        <v>0.6</v>
      </c>
      <c r="F55" s="31">
        <v>183000</v>
      </c>
      <c r="G55" s="31">
        <v>183500</v>
      </c>
      <c r="H55" s="35">
        <v>-2.7000000000000001E-3</v>
      </c>
      <c r="I55" s="31">
        <v>173521</v>
      </c>
      <c r="J55" s="31">
        <v>180750</v>
      </c>
      <c r="K55" s="35">
        <v>-0.04</v>
      </c>
      <c r="L55" s="26">
        <v>86</v>
      </c>
      <c r="M55" s="26">
        <v>59</v>
      </c>
      <c r="N55" s="35">
        <v>0.45760000000000001</v>
      </c>
      <c r="O55" s="26">
        <v>159</v>
      </c>
      <c r="P55" s="26">
        <v>156</v>
      </c>
      <c r="Q55" s="35">
        <v>1.9199999999999998E-2</v>
      </c>
      <c r="R55" s="31">
        <v>189000</v>
      </c>
      <c r="S55" s="31">
        <v>184200</v>
      </c>
      <c r="T55" s="35">
        <v>2.6100000000000002E-2</v>
      </c>
      <c r="U55" s="31">
        <v>176269</v>
      </c>
      <c r="V55" s="31">
        <v>180671</v>
      </c>
      <c r="W55" s="34">
        <v>-2.4400000000000002E-2</v>
      </c>
    </row>
    <row r="56" spans="1:23" x14ac:dyDescent="0.2">
      <c r="A56" s="2">
        <v>8054</v>
      </c>
      <c r="B56" s="12" t="s">
        <v>167</v>
      </c>
      <c r="C56" s="26">
        <v>3</v>
      </c>
      <c r="D56" s="26">
        <v>4</v>
      </c>
      <c r="E56" s="35">
        <v>-0.25</v>
      </c>
      <c r="F56" s="31">
        <v>49000</v>
      </c>
      <c r="G56" s="31">
        <v>114500</v>
      </c>
      <c r="H56" s="35">
        <v>-0.57210000000000005</v>
      </c>
      <c r="I56" s="31">
        <v>85333</v>
      </c>
      <c r="J56" s="31">
        <v>97500</v>
      </c>
      <c r="K56" s="35">
        <v>-0.12479999999999999</v>
      </c>
      <c r="L56" s="26">
        <v>20</v>
      </c>
      <c r="M56" s="26">
        <v>12</v>
      </c>
      <c r="N56" s="35">
        <v>0.66669999999999996</v>
      </c>
      <c r="O56" s="26">
        <v>8</v>
      </c>
      <c r="P56" s="26">
        <v>1</v>
      </c>
      <c r="Q56" s="35">
        <v>7</v>
      </c>
      <c r="R56" s="31">
        <v>180000</v>
      </c>
      <c r="S56" s="31">
        <v>89000</v>
      </c>
      <c r="T56" s="35">
        <v>1.0225</v>
      </c>
      <c r="U56" s="31">
        <v>82167</v>
      </c>
      <c r="V56" s="31">
        <v>103725</v>
      </c>
      <c r="W56" s="34">
        <v>-0.20780000000000001</v>
      </c>
    </row>
    <row r="57" spans="1:23" x14ac:dyDescent="0.2">
      <c r="A57" s="2">
        <v>8055</v>
      </c>
      <c r="B57" s="12" t="s">
        <v>168</v>
      </c>
      <c r="C57" s="26">
        <v>18</v>
      </c>
      <c r="D57" s="26">
        <v>14</v>
      </c>
      <c r="E57" s="35">
        <v>0.28570000000000001</v>
      </c>
      <c r="F57" s="31">
        <v>267500</v>
      </c>
      <c r="G57" s="31">
        <v>240000</v>
      </c>
      <c r="H57" s="35">
        <v>0.11459999999999999</v>
      </c>
      <c r="I57" s="31">
        <v>264439</v>
      </c>
      <c r="J57" s="31">
        <v>231214</v>
      </c>
      <c r="K57" s="35">
        <v>0.14369999999999999</v>
      </c>
      <c r="L57" s="26">
        <v>67</v>
      </c>
      <c r="M57" s="26">
        <v>41</v>
      </c>
      <c r="N57" s="35">
        <v>0.6341</v>
      </c>
      <c r="O57" s="26">
        <v>42</v>
      </c>
      <c r="P57" s="26">
        <v>26</v>
      </c>
      <c r="Q57" s="35">
        <v>0.61539999999999995</v>
      </c>
      <c r="R57" s="31">
        <v>244900</v>
      </c>
      <c r="S57" s="31">
        <v>250000</v>
      </c>
      <c r="T57" s="35">
        <v>-2.0400000000000001E-2</v>
      </c>
      <c r="U57" s="31">
        <v>268610</v>
      </c>
      <c r="V57" s="31">
        <v>238364</v>
      </c>
      <c r="W57" s="34">
        <v>0.12690000000000001</v>
      </c>
    </row>
    <row r="58" spans="1:23" ht="25.5" x14ac:dyDescent="0.2">
      <c r="A58" s="2">
        <v>8056</v>
      </c>
      <c r="B58" s="12" t="s">
        <v>169</v>
      </c>
      <c r="C58" s="26">
        <v>85</v>
      </c>
      <c r="D58" s="26">
        <v>78</v>
      </c>
      <c r="E58" s="35">
        <v>8.9700000000000002E-2</v>
      </c>
      <c r="F58" s="31">
        <v>341000</v>
      </c>
      <c r="G58" s="31">
        <v>346000</v>
      </c>
      <c r="H58" s="35">
        <v>-1.4500000000000001E-2</v>
      </c>
      <c r="I58" s="31">
        <v>348778</v>
      </c>
      <c r="J58" s="31">
        <v>364840</v>
      </c>
      <c r="K58" s="35">
        <v>-4.3999999999999997E-2</v>
      </c>
      <c r="L58" s="26">
        <v>37</v>
      </c>
      <c r="M58" s="26">
        <v>32</v>
      </c>
      <c r="N58" s="35">
        <v>0.15629999999999999</v>
      </c>
      <c r="O58" s="26">
        <v>120</v>
      </c>
      <c r="P58" s="26">
        <v>121</v>
      </c>
      <c r="Q58" s="35">
        <v>-8.3000000000000001E-3</v>
      </c>
      <c r="R58" s="31">
        <v>354000</v>
      </c>
      <c r="S58" s="31">
        <v>349900</v>
      </c>
      <c r="T58" s="35">
        <v>1.17E-2</v>
      </c>
      <c r="U58" s="31">
        <v>347670</v>
      </c>
      <c r="V58" s="31">
        <v>368150</v>
      </c>
      <c r="W58" s="34">
        <v>-5.5599999999999997E-2</v>
      </c>
    </row>
    <row r="59" spans="1:23" ht="25.5" x14ac:dyDescent="0.2">
      <c r="A59" s="2">
        <v>8057</v>
      </c>
      <c r="B59" s="12" t="s">
        <v>170</v>
      </c>
      <c r="C59" s="26">
        <v>6</v>
      </c>
      <c r="D59" s="26">
        <v>13</v>
      </c>
      <c r="E59" s="35">
        <v>-0.53849999999999998</v>
      </c>
      <c r="F59" s="31">
        <v>314500</v>
      </c>
      <c r="G59" s="31">
        <v>300000</v>
      </c>
      <c r="H59" s="35">
        <v>4.8300000000000003E-2</v>
      </c>
      <c r="I59" s="31">
        <v>316650</v>
      </c>
      <c r="J59" s="31">
        <v>283553</v>
      </c>
      <c r="K59" s="35">
        <v>0.1167</v>
      </c>
      <c r="L59" s="26">
        <v>26</v>
      </c>
      <c r="M59" s="26">
        <v>44</v>
      </c>
      <c r="N59" s="35">
        <v>-0.40910000000000002</v>
      </c>
      <c r="O59" s="26">
        <v>8</v>
      </c>
      <c r="P59" s="26">
        <v>10</v>
      </c>
      <c r="Q59" s="35">
        <v>-0.2</v>
      </c>
      <c r="R59" s="31">
        <v>316950</v>
      </c>
      <c r="S59" s="31">
        <v>279900</v>
      </c>
      <c r="T59" s="35">
        <v>0.13239999999999999</v>
      </c>
      <c r="U59" s="31">
        <v>317983</v>
      </c>
      <c r="V59" s="31">
        <v>282161</v>
      </c>
      <c r="W59" s="34">
        <v>0.127</v>
      </c>
    </row>
    <row r="60" spans="1:23" ht="25.5" x14ac:dyDescent="0.2">
      <c r="A60" s="2">
        <v>8058</v>
      </c>
      <c r="B60" s="12" t="s">
        <v>171</v>
      </c>
      <c r="C60" s="26">
        <v>18</v>
      </c>
      <c r="D60" s="26">
        <v>15</v>
      </c>
      <c r="E60" s="35">
        <v>0.2</v>
      </c>
      <c r="F60" s="31">
        <v>325500</v>
      </c>
      <c r="G60" s="31">
        <v>301000</v>
      </c>
      <c r="H60" s="35">
        <v>8.14E-2</v>
      </c>
      <c r="I60" s="31">
        <v>316333</v>
      </c>
      <c r="J60" s="31">
        <v>280824</v>
      </c>
      <c r="K60" s="35">
        <v>0.12640000000000001</v>
      </c>
      <c r="L60" s="26">
        <v>90</v>
      </c>
      <c r="M60" s="26">
        <v>65</v>
      </c>
      <c r="N60" s="35">
        <v>0.3846</v>
      </c>
      <c r="O60" s="26">
        <v>25</v>
      </c>
      <c r="P60" s="26">
        <v>21</v>
      </c>
      <c r="Q60" s="35">
        <v>0.1905</v>
      </c>
      <c r="R60" s="31">
        <v>419000</v>
      </c>
      <c r="S60" s="31">
        <v>305000</v>
      </c>
      <c r="T60" s="35">
        <v>0.37380000000000002</v>
      </c>
      <c r="U60" s="31">
        <v>315066</v>
      </c>
      <c r="V60" s="31">
        <v>284504</v>
      </c>
      <c r="W60" s="34">
        <v>0.1074</v>
      </c>
    </row>
    <row r="61" spans="1:23" ht="25.5" x14ac:dyDescent="0.2">
      <c r="A61" s="2">
        <v>8059</v>
      </c>
      <c r="B61" s="12" t="s">
        <v>172</v>
      </c>
      <c r="C61" s="26">
        <v>19</v>
      </c>
      <c r="D61" s="26">
        <v>11</v>
      </c>
      <c r="E61" s="35">
        <v>0.72729999999999995</v>
      </c>
      <c r="F61" s="31">
        <v>423000</v>
      </c>
      <c r="G61" s="31">
        <v>357000</v>
      </c>
      <c r="H61" s="35">
        <v>0.18490000000000001</v>
      </c>
      <c r="I61" s="31">
        <v>502623</v>
      </c>
      <c r="J61" s="31">
        <v>353590</v>
      </c>
      <c r="K61" s="35">
        <v>0.42149999999999999</v>
      </c>
      <c r="L61" s="26">
        <v>71</v>
      </c>
      <c r="M61" s="26">
        <v>28</v>
      </c>
      <c r="N61" s="35">
        <v>1.5357000000000001</v>
      </c>
      <c r="O61" s="26">
        <v>26</v>
      </c>
      <c r="P61" s="26">
        <v>22</v>
      </c>
      <c r="Q61" s="35">
        <v>0.18179999999999999</v>
      </c>
      <c r="R61" s="31">
        <v>446444</v>
      </c>
      <c r="S61" s="31">
        <v>428500</v>
      </c>
      <c r="T61" s="35">
        <v>4.19E-2</v>
      </c>
      <c r="U61" s="31">
        <v>504974</v>
      </c>
      <c r="V61" s="31">
        <v>356518</v>
      </c>
      <c r="W61" s="34">
        <v>0.41639999999999999</v>
      </c>
    </row>
    <row r="62" spans="1:23" x14ac:dyDescent="0.2">
      <c r="A62" s="2">
        <v>8060</v>
      </c>
      <c r="B62" s="12" t="s">
        <v>173</v>
      </c>
      <c r="C62" s="26">
        <v>28</v>
      </c>
      <c r="D62" s="26">
        <v>46</v>
      </c>
      <c r="E62" s="35">
        <v>-0.39129999999999998</v>
      </c>
      <c r="F62" s="31">
        <v>550000</v>
      </c>
      <c r="G62" s="31">
        <v>440000</v>
      </c>
      <c r="H62" s="35">
        <v>0.25</v>
      </c>
      <c r="I62" s="31">
        <v>556761</v>
      </c>
      <c r="J62" s="31">
        <v>475552</v>
      </c>
      <c r="K62" s="35">
        <v>0.17080000000000001</v>
      </c>
      <c r="L62" s="26">
        <v>35</v>
      </c>
      <c r="M62" s="26">
        <v>59</v>
      </c>
      <c r="N62" s="35">
        <v>-0.40679999999999999</v>
      </c>
      <c r="O62" s="26">
        <v>53</v>
      </c>
      <c r="P62" s="26">
        <v>65</v>
      </c>
      <c r="Q62" s="35">
        <v>-0.18459999999999999</v>
      </c>
      <c r="R62" s="31">
        <v>499000</v>
      </c>
      <c r="S62" s="31">
        <v>435000</v>
      </c>
      <c r="T62" s="35">
        <v>0.14710000000000001</v>
      </c>
      <c r="U62" s="31">
        <v>558032</v>
      </c>
      <c r="V62" s="31">
        <v>478280</v>
      </c>
      <c r="W62" s="34">
        <v>0.16669999999999999</v>
      </c>
    </row>
    <row r="63" spans="1:23" x14ac:dyDescent="0.2">
      <c r="A63" s="2">
        <v>8061</v>
      </c>
      <c r="B63" s="12" t="s">
        <v>174</v>
      </c>
      <c r="C63" s="26">
        <v>28</v>
      </c>
      <c r="D63" s="26">
        <v>21</v>
      </c>
      <c r="E63" s="35">
        <v>0.33329999999999999</v>
      </c>
      <c r="F63" s="31">
        <v>241000</v>
      </c>
      <c r="G63" s="31">
        <v>200000</v>
      </c>
      <c r="H63" s="35">
        <v>0.20499999999999999</v>
      </c>
      <c r="I63" s="31">
        <v>317003</v>
      </c>
      <c r="J63" s="31">
        <v>222323</v>
      </c>
      <c r="K63" s="35">
        <v>0.4259</v>
      </c>
      <c r="L63" s="26">
        <v>61</v>
      </c>
      <c r="M63" s="26">
        <v>45</v>
      </c>
      <c r="N63" s="35">
        <v>0.35560000000000003</v>
      </c>
      <c r="O63" s="26">
        <v>51</v>
      </c>
      <c r="P63" s="26">
        <v>35</v>
      </c>
      <c r="Q63" s="35">
        <v>0.45710000000000001</v>
      </c>
      <c r="R63" s="31">
        <v>239900</v>
      </c>
      <c r="S63" s="31">
        <v>214900</v>
      </c>
      <c r="T63" s="35">
        <v>0.1163</v>
      </c>
      <c r="U63" s="31">
        <v>320094</v>
      </c>
      <c r="V63" s="31">
        <v>222666</v>
      </c>
      <c r="W63" s="34">
        <v>0.43759999999999999</v>
      </c>
    </row>
    <row r="64" spans="1:23" x14ac:dyDescent="0.2">
      <c r="A64" s="2">
        <v>8062</v>
      </c>
      <c r="B64" s="12" t="s">
        <v>175</v>
      </c>
      <c r="C64" s="26">
        <v>24</v>
      </c>
      <c r="D64" s="26">
        <v>18</v>
      </c>
      <c r="E64" s="35">
        <v>0.33329999999999999</v>
      </c>
      <c r="F64" s="31">
        <v>317500</v>
      </c>
      <c r="G64" s="31">
        <v>282450</v>
      </c>
      <c r="H64" s="35">
        <v>0.1241</v>
      </c>
      <c r="I64" s="31">
        <v>314671</v>
      </c>
      <c r="J64" s="31">
        <v>276110</v>
      </c>
      <c r="K64" s="35">
        <v>0.13969999999999999</v>
      </c>
      <c r="L64" s="26">
        <v>59</v>
      </c>
      <c r="M64" s="26">
        <v>45</v>
      </c>
      <c r="N64" s="35">
        <v>0.31109999999999999</v>
      </c>
      <c r="O64" s="26">
        <v>29</v>
      </c>
      <c r="P64" s="26">
        <v>33</v>
      </c>
      <c r="Q64" s="35">
        <v>-0.1212</v>
      </c>
      <c r="R64" s="31">
        <v>329900</v>
      </c>
      <c r="S64" s="31">
        <v>319000</v>
      </c>
      <c r="T64" s="35">
        <v>3.4200000000000001E-2</v>
      </c>
      <c r="U64" s="31">
        <v>317437</v>
      </c>
      <c r="V64" s="31">
        <v>281022</v>
      </c>
      <c r="W64" s="34">
        <v>0.12959999999999999</v>
      </c>
    </row>
    <row r="65" spans="1:23" x14ac:dyDescent="0.2">
      <c r="A65" s="2">
        <v>8063</v>
      </c>
      <c r="B65" s="12" t="s">
        <v>176</v>
      </c>
      <c r="C65" s="26">
        <v>15</v>
      </c>
      <c r="D65" s="26">
        <v>17</v>
      </c>
      <c r="E65" s="35">
        <v>-0.1176</v>
      </c>
      <c r="F65" s="31">
        <v>280000</v>
      </c>
      <c r="G65" s="31">
        <v>272500</v>
      </c>
      <c r="H65" s="35">
        <v>2.75E-2</v>
      </c>
      <c r="I65" s="31">
        <v>265000</v>
      </c>
      <c r="J65" s="31">
        <v>274729</v>
      </c>
      <c r="K65" s="35">
        <v>-3.5400000000000001E-2</v>
      </c>
      <c r="L65" s="26">
        <v>25</v>
      </c>
      <c r="M65" s="26">
        <v>45</v>
      </c>
      <c r="N65" s="35">
        <v>-0.44440000000000002</v>
      </c>
      <c r="O65" s="26">
        <v>36</v>
      </c>
      <c r="P65" s="26">
        <v>26</v>
      </c>
      <c r="Q65" s="35">
        <v>0.3846</v>
      </c>
      <c r="R65" s="31">
        <v>284950</v>
      </c>
      <c r="S65" s="31">
        <v>282450</v>
      </c>
      <c r="T65" s="35">
        <v>8.8999999999999999E-3</v>
      </c>
      <c r="U65" s="31">
        <v>262155</v>
      </c>
      <c r="V65" s="31">
        <v>274005</v>
      </c>
      <c r="W65" s="34">
        <v>-4.3200000000000002E-2</v>
      </c>
    </row>
    <row r="66" spans="1:23" x14ac:dyDescent="0.2">
      <c r="A66" s="2">
        <v>8064</v>
      </c>
      <c r="B66" s="12" t="s">
        <v>177</v>
      </c>
      <c r="C66" s="26">
        <v>52</v>
      </c>
      <c r="D66" s="26">
        <v>56</v>
      </c>
      <c r="E66" s="35">
        <v>-7.1400000000000005E-2</v>
      </c>
      <c r="F66" s="31">
        <v>280000</v>
      </c>
      <c r="G66" s="31">
        <v>320000</v>
      </c>
      <c r="H66" s="35">
        <v>-0.125</v>
      </c>
      <c r="I66" s="31">
        <v>297571</v>
      </c>
      <c r="J66" s="31">
        <v>302528</v>
      </c>
      <c r="K66" s="35">
        <v>-1.6400000000000001E-2</v>
      </c>
      <c r="L66" s="26">
        <v>35</v>
      </c>
      <c r="M66" s="26">
        <v>37</v>
      </c>
      <c r="N66" s="35">
        <v>-5.4100000000000002E-2</v>
      </c>
      <c r="O66" s="26">
        <v>75</v>
      </c>
      <c r="P66" s="26">
        <v>100</v>
      </c>
      <c r="Q66" s="35">
        <v>-0.25</v>
      </c>
      <c r="R66" s="31">
        <v>324900</v>
      </c>
      <c r="S66" s="31">
        <v>319749</v>
      </c>
      <c r="T66" s="35">
        <v>1.61E-2</v>
      </c>
      <c r="U66" s="31">
        <v>298921</v>
      </c>
      <c r="V66" s="31">
        <v>303074</v>
      </c>
      <c r="W66" s="34">
        <v>-1.37E-2</v>
      </c>
    </row>
    <row r="67" spans="1:23" x14ac:dyDescent="0.2">
      <c r="A67" s="2">
        <v>8065</v>
      </c>
      <c r="B67" s="12" t="s">
        <v>178</v>
      </c>
      <c r="C67" s="26">
        <v>42</v>
      </c>
      <c r="D67" s="26">
        <v>45</v>
      </c>
      <c r="E67" s="35">
        <v>-6.6699999999999995E-2</v>
      </c>
      <c r="F67" s="31">
        <v>301000</v>
      </c>
      <c r="G67" s="31">
        <v>313000</v>
      </c>
      <c r="H67" s="35">
        <v>-3.8300000000000001E-2</v>
      </c>
      <c r="I67" s="31">
        <v>292350</v>
      </c>
      <c r="J67" s="31">
        <v>287852</v>
      </c>
      <c r="K67" s="35">
        <v>1.5599999999999999E-2</v>
      </c>
      <c r="L67" s="26">
        <v>55</v>
      </c>
      <c r="M67" s="26">
        <v>45</v>
      </c>
      <c r="N67" s="35">
        <v>0.22220000000000001</v>
      </c>
      <c r="O67" s="26">
        <v>69</v>
      </c>
      <c r="P67" s="26">
        <v>85</v>
      </c>
      <c r="Q67" s="35">
        <v>-0.18820000000000001</v>
      </c>
      <c r="R67" s="31">
        <v>299999</v>
      </c>
      <c r="S67" s="31">
        <v>279900</v>
      </c>
      <c r="T67" s="35">
        <v>7.1800000000000003E-2</v>
      </c>
      <c r="U67" s="31">
        <v>293683</v>
      </c>
      <c r="V67" s="31">
        <v>283986</v>
      </c>
      <c r="W67" s="34">
        <v>3.4099999999999998E-2</v>
      </c>
    </row>
    <row r="68" spans="1:23" ht="25.5" x14ac:dyDescent="0.2">
      <c r="A68" s="2">
        <v>8066</v>
      </c>
      <c r="B68" s="12" t="s">
        <v>179</v>
      </c>
      <c r="C68" s="26">
        <v>43</v>
      </c>
      <c r="D68" s="26">
        <v>57</v>
      </c>
      <c r="E68" s="35">
        <v>-0.24560000000000001</v>
      </c>
      <c r="F68" s="31">
        <v>249900</v>
      </c>
      <c r="G68" s="31">
        <v>254900</v>
      </c>
      <c r="H68" s="35">
        <v>-1.9599999999999999E-2</v>
      </c>
      <c r="I68" s="31">
        <v>251442</v>
      </c>
      <c r="J68" s="31">
        <v>247103</v>
      </c>
      <c r="K68" s="35">
        <v>1.7600000000000001E-2</v>
      </c>
      <c r="L68" s="26">
        <v>41</v>
      </c>
      <c r="M68" s="26">
        <v>69</v>
      </c>
      <c r="N68" s="35">
        <v>-0.40579999999999999</v>
      </c>
      <c r="O68" s="26">
        <v>99</v>
      </c>
      <c r="P68" s="26">
        <v>97</v>
      </c>
      <c r="Q68" s="35">
        <v>2.06E-2</v>
      </c>
      <c r="R68" s="31">
        <v>275000</v>
      </c>
      <c r="S68" s="31">
        <v>260000</v>
      </c>
      <c r="T68" s="35">
        <v>5.7700000000000001E-2</v>
      </c>
      <c r="U68" s="31">
        <v>251628</v>
      </c>
      <c r="V68" s="31">
        <v>246250</v>
      </c>
      <c r="W68" s="34">
        <v>2.18E-2</v>
      </c>
    </row>
    <row r="69" spans="1:23" ht="25.5" x14ac:dyDescent="0.2">
      <c r="A69" s="2">
        <v>8067</v>
      </c>
      <c r="B69" s="12" t="s">
        <v>180</v>
      </c>
      <c r="C69" s="26">
        <v>55</v>
      </c>
      <c r="D69" s="26">
        <v>49</v>
      </c>
      <c r="E69" s="35">
        <v>0.12239999999999999</v>
      </c>
      <c r="F69" s="31">
        <v>180000</v>
      </c>
      <c r="G69" s="31">
        <v>200000</v>
      </c>
      <c r="H69" s="35">
        <v>-0.1</v>
      </c>
      <c r="I69" s="31">
        <v>175235</v>
      </c>
      <c r="J69" s="31">
        <v>172618</v>
      </c>
      <c r="K69" s="35">
        <v>1.52E-2</v>
      </c>
      <c r="L69" s="26">
        <v>59</v>
      </c>
      <c r="M69" s="26">
        <v>51</v>
      </c>
      <c r="N69" s="35">
        <v>0.15690000000000001</v>
      </c>
      <c r="O69" s="26">
        <v>103</v>
      </c>
      <c r="P69" s="26">
        <v>96</v>
      </c>
      <c r="Q69" s="35">
        <v>7.2900000000000006E-2</v>
      </c>
      <c r="R69" s="31">
        <v>200000</v>
      </c>
      <c r="S69" s="31">
        <v>209000</v>
      </c>
      <c r="T69" s="35">
        <v>-4.3099999999999999E-2</v>
      </c>
      <c r="U69" s="31">
        <v>176728</v>
      </c>
      <c r="V69" s="31">
        <v>171895</v>
      </c>
      <c r="W69" s="34">
        <v>2.81E-2</v>
      </c>
    </row>
    <row r="70" spans="1:23" x14ac:dyDescent="0.2">
      <c r="A70" s="2">
        <v>8068</v>
      </c>
      <c r="B70" s="12" t="s">
        <v>181</v>
      </c>
      <c r="C70" s="26">
        <v>22</v>
      </c>
      <c r="D70" s="26">
        <v>22</v>
      </c>
      <c r="E70" s="35">
        <v>0</v>
      </c>
      <c r="F70" s="31">
        <v>152500</v>
      </c>
      <c r="G70" s="31">
        <v>104000</v>
      </c>
      <c r="H70" s="35">
        <v>0.46629999999999999</v>
      </c>
      <c r="I70" s="31">
        <v>174300</v>
      </c>
      <c r="J70" s="31">
        <v>138318</v>
      </c>
      <c r="K70" s="35">
        <v>0.2601</v>
      </c>
      <c r="L70" s="26">
        <v>108</v>
      </c>
      <c r="M70" s="26">
        <v>97</v>
      </c>
      <c r="N70" s="35">
        <v>0.1134</v>
      </c>
      <c r="O70" s="26">
        <v>53</v>
      </c>
      <c r="P70" s="26">
        <v>55</v>
      </c>
      <c r="Q70" s="35">
        <v>-3.6400000000000002E-2</v>
      </c>
      <c r="R70" s="31">
        <v>135000</v>
      </c>
      <c r="S70" s="31">
        <v>162500</v>
      </c>
      <c r="T70" s="35">
        <v>-0.16919999999999999</v>
      </c>
      <c r="U70" s="31">
        <v>178261</v>
      </c>
      <c r="V70" s="31">
        <v>139131</v>
      </c>
      <c r="W70" s="34">
        <v>0.28120000000000001</v>
      </c>
    </row>
    <row r="71" spans="1:23" ht="25.5" x14ac:dyDescent="0.2">
      <c r="A71" s="2">
        <v>8069</v>
      </c>
      <c r="B71" s="12" t="s">
        <v>182</v>
      </c>
      <c r="C71" s="26">
        <v>42</v>
      </c>
      <c r="D71" s="26">
        <v>29</v>
      </c>
      <c r="E71" s="35">
        <v>0.44829999999999998</v>
      </c>
      <c r="F71" s="31">
        <v>177500</v>
      </c>
      <c r="G71" s="31">
        <v>180000</v>
      </c>
      <c r="H71" s="35">
        <v>-1.3899999999999999E-2</v>
      </c>
      <c r="I71" s="31">
        <v>196025</v>
      </c>
      <c r="J71" s="31">
        <v>192260</v>
      </c>
      <c r="K71" s="35">
        <v>1.9599999999999999E-2</v>
      </c>
      <c r="L71" s="26">
        <v>116</v>
      </c>
      <c r="M71" s="26">
        <v>121</v>
      </c>
      <c r="N71" s="35">
        <v>-4.1300000000000003E-2</v>
      </c>
      <c r="O71" s="26">
        <v>119</v>
      </c>
      <c r="P71" s="26">
        <v>87</v>
      </c>
      <c r="Q71" s="35">
        <v>0.36780000000000002</v>
      </c>
      <c r="R71" s="31">
        <v>229999</v>
      </c>
      <c r="S71" s="31">
        <v>245000</v>
      </c>
      <c r="T71" s="35">
        <v>-6.1199999999999997E-2</v>
      </c>
      <c r="U71" s="31">
        <v>200455</v>
      </c>
      <c r="V71" s="31">
        <v>197831</v>
      </c>
      <c r="W71" s="34">
        <v>1.3299999999999999E-2</v>
      </c>
    </row>
    <row r="72" spans="1:23" x14ac:dyDescent="0.2">
      <c r="A72" s="2">
        <v>8070</v>
      </c>
      <c r="B72" s="12" t="s">
        <v>183</v>
      </c>
      <c r="C72" s="26">
        <v>76</v>
      </c>
      <c r="D72" s="26">
        <v>90</v>
      </c>
      <c r="E72" s="35">
        <v>-0.15559999999999999</v>
      </c>
      <c r="F72" s="31">
        <v>283500</v>
      </c>
      <c r="G72" s="31">
        <v>290000</v>
      </c>
      <c r="H72" s="35">
        <v>-2.24E-2</v>
      </c>
      <c r="I72" s="31">
        <v>281721</v>
      </c>
      <c r="J72" s="31">
        <v>282085</v>
      </c>
      <c r="K72" s="35">
        <v>-1.2999999999999999E-3</v>
      </c>
      <c r="L72" s="26">
        <v>42</v>
      </c>
      <c r="M72" s="26">
        <v>44</v>
      </c>
      <c r="N72" s="35">
        <v>-4.5499999999999999E-2</v>
      </c>
      <c r="O72" s="26">
        <v>86</v>
      </c>
      <c r="P72" s="26">
        <v>144</v>
      </c>
      <c r="Q72" s="35">
        <v>-0.40279999999999999</v>
      </c>
      <c r="R72" s="31">
        <v>295489</v>
      </c>
      <c r="S72" s="31">
        <v>309900</v>
      </c>
      <c r="T72" s="35">
        <v>-4.65E-2</v>
      </c>
      <c r="U72" s="31">
        <v>282455</v>
      </c>
      <c r="V72" s="31">
        <v>280113</v>
      </c>
      <c r="W72" s="34">
        <v>8.3999999999999995E-3</v>
      </c>
    </row>
    <row r="73" spans="1:23" ht="25.5" x14ac:dyDescent="0.2">
      <c r="A73" s="2">
        <v>8071</v>
      </c>
      <c r="B73" s="12" t="s">
        <v>184</v>
      </c>
      <c r="C73" s="26">
        <v>84</v>
      </c>
      <c r="D73" s="26">
        <v>74</v>
      </c>
      <c r="E73" s="35">
        <v>0.1351</v>
      </c>
      <c r="F73" s="31">
        <v>217500</v>
      </c>
      <c r="G73" s="31">
        <v>180750</v>
      </c>
      <c r="H73" s="35">
        <v>0.20330000000000001</v>
      </c>
      <c r="I73" s="31">
        <v>212355</v>
      </c>
      <c r="J73" s="31">
        <v>186910</v>
      </c>
      <c r="K73" s="35">
        <v>0.1361</v>
      </c>
      <c r="L73" s="26">
        <v>74</v>
      </c>
      <c r="M73" s="26">
        <v>84</v>
      </c>
      <c r="N73" s="35">
        <v>-0.11899999999999999</v>
      </c>
      <c r="O73" s="26">
        <v>178</v>
      </c>
      <c r="P73" s="26">
        <v>175</v>
      </c>
      <c r="Q73" s="35">
        <v>1.7100000000000001E-2</v>
      </c>
      <c r="R73" s="31">
        <v>249450</v>
      </c>
      <c r="S73" s="31">
        <v>235000</v>
      </c>
      <c r="T73" s="35">
        <v>6.1499999999999999E-2</v>
      </c>
      <c r="U73" s="31">
        <v>213428</v>
      </c>
      <c r="V73" s="31">
        <v>189330</v>
      </c>
      <c r="W73" s="34">
        <v>0.1273</v>
      </c>
    </row>
    <row r="74" spans="1:23" x14ac:dyDescent="0.2">
      <c r="A74" s="2">
        <v>8072</v>
      </c>
      <c r="B74" s="12" t="s">
        <v>185</v>
      </c>
      <c r="C74" s="26">
        <v>43</v>
      </c>
      <c r="D74" s="26">
        <v>45</v>
      </c>
      <c r="E74" s="35">
        <v>-4.4400000000000002E-2</v>
      </c>
      <c r="F74" s="31">
        <v>400000</v>
      </c>
      <c r="G74" s="31">
        <v>399500</v>
      </c>
      <c r="H74" s="35">
        <v>1.2999999999999999E-3</v>
      </c>
      <c r="I74" s="31">
        <v>435426</v>
      </c>
      <c r="J74" s="31">
        <v>439449</v>
      </c>
      <c r="K74" s="35">
        <v>-9.1999999999999998E-3</v>
      </c>
      <c r="L74" s="26">
        <v>43</v>
      </c>
      <c r="M74" s="26">
        <v>28</v>
      </c>
      <c r="N74" s="35">
        <v>0.53569999999999995</v>
      </c>
      <c r="O74" s="26">
        <v>97</v>
      </c>
      <c r="P74" s="26">
        <v>93</v>
      </c>
      <c r="Q74" s="35">
        <v>4.2999999999999997E-2</v>
      </c>
      <c r="R74" s="31">
        <v>475000</v>
      </c>
      <c r="S74" s="31">
        <v>469900</v>
      </c>
      <c r="T74" s="35">
        <v>1.09E-2</v>
      </c>
      <c r="U74" s="31">
        <v>439274</v>
      </c>
      <c r="V74" s="31">
        <v>440972</v>
      </c>
      <c r="W74" s="34">
        <v>-3.8999999999999998E-3</v>
      </c>
    </row>
    <row r="75" spans="1:23" ht="25.5" x14ac:dyDescent="0.2">
      <c r="A75" s="2">
        <v>8073</v>
      </c>
      <c r="B75" s="12" t="s">
        <v>187</v>
      </c>
      <c r="C75" s="26">
        <v>50</v>
      </c>
      <c r="D75" s="26">
        <v>52</v>
      </c>
      <c r="E75" s="35">
        <v>-3.85E-2</v>
      </c>
      <c r="F75" s="31">
        <v>224500</v>
      </c>
      <c r="G75" s="31">
        <v>210000</v>
      </c>
      <c r="H75" s="35">
        <v>6.9000000000000006E-2</v>
      </c>
      <c r="I75" s="31">
        <v>229621</v>
      </c>
      <c r="J75" s="31">
        <v>211019</v>
      </c>
      <c r="K75" s="35">
        <v>8.8200000000000001E-2</v>
      </c>
      <c r="L75" s="26">
        <v>48</v>
      </c>
      <c r="M75" s="26">
        <v>79</v>
      </c>
      <c r="N75" s="35">
        <v>-0.39240000000000003</v>
      </c>
      <c r="O75" s="26">
        <v>124</v>
      </c>
      <c r="P75" s="26">
        <v>150</v>
      </c>
      <c r="Q75" s="35">
        <v>-0.17330000000000001</v>
      </c>
      <c r="R75" s="31">
        <v>235750</v>
      </c>
      <c r="S75" s="31">
        <v>236450</v>
      </c>
      <c r="T75" s="35">
        <v>-3.0000000000000001E-3</v>
      </c>
      <c r="U75" s="31">
        <v>232138</v>
      </c>
      <c r="V75" s="31">
        <v>210615</v>
      </c>
      <c r="W75" s="34">
        <v>0.1022</v>
      </c>
    </row>
    <row r="76" spans="1:23" ht="25.5" x14ac:dyDescent="0.2">
      <c r="A76" s="2">
        <v>8074</v>
      </c>
      <c r="B76" s="12" t="s">
        <v>188</v>
      </c>
      <c r="C76" s="26">
        <v>54</v>
      </c>
      <c r="D76" s="26">
        <v>48</v>
      </c>
      <c r="E76" s="35">
        <v>0.125</v>
      </c>
      <c r="F76" s="31">
        <v>350000</v>
      </c>
      <c r="G76" s="31">
        <v>337500</v>
      </c>
      <c r="H76" s="35">
        <v>3.6999999999999998E-2</v>
      </c>
      <c r="I76" s="31">
        <v>338520</v>
      </c>
      <c r="J76" s="31">
        <v>349301</v>
      </c>
      <c r="K76" s="35">
        <v>-3.09E-2</v>
      </c>
      <c r="L76" s="26">
        <v>33</v>
      </c>
      <c r="M76" s="26">
        <v>36</v>
      </c>
      <c r="N76" s="35">
        <v>-8.3299999999999999E-2</v>
      </c>
      <c r="O76" s="26">
        <v>65</v>
      </c>
      <c r="P76" s="26">
        <v>81</v>
      </c>
      <c r="Q76" s="35">
        <v>-0.19750000000000001</v>
      </c>
      <c r="R76" s="31">
        <v>329000</v>
      </c>
      <c r="S76" s="31">
        <v>325000</v>
      </c>
      <c r="T76" s="35">
        <v>1.23E-2</v>
      </c>
      <c r="U76" s="31">
        <v>341815</v>
      </c>
      <c r="V76" s="31">
        <v>351987</v>
      </c>
      <c r="W76" s="34">
        <v>-2.8899999999999999E-2</v>
      </c>
    </row>
    <row r="77" spans="1:23" ht="25.5" x14ac:dyDescent="0.2">
      <c r="A77" s="2">
        <v>8075</v>
      </c>
      <c r="B77" s="12" t="s">
        <v>189</v>
      </c>
      <c r="C77" s="26">
        <v>52</v>
      </c>
      <c r="D77" s="26">
        <v>53</v>
      </c>
      <c r="E77" s="35">
        <v>-1.89E-2</v>
      </c>
      <c r="F77" s="31">
        <v>280500</v>
      </c>
      <c r="G77" s="31">
        <v>259900</v>
      </c>
      <c r="H77" s="35">
        <v>7.9299999999999995E-2</v>
      </c>
      <c r="I77" s="31">
        <v>293327</v>
      </c>
      <c r="J77" s="31">
        <v>255538</v>
      </c>
      <c r="K77" s="35">
        <v>0.1479</v>
      </c>
      <c r="L77" s="26">
        <v>36</v>
      </c>
      <c r="M77" s="26">
        <v>45</v>
      </c>
      <c r="N77" s="35">
        <v>-0.2</v>
      </c>
      <c r="O77" s="26">
        <v>89</v>
      </c>
      <c r="P77" s="26">
        <v>83</v>
      </c>
      <c r="Q77" s="35">
        <v>7.2300000000000003E-2</v>
      </c>
      <c r="R77" s="31">
        <v>279000</v>
      </c>
      <c r="S77" s="31">
        <v>290000</v>
      </c>
      <c r="T77" s="35">
        <v>-3.7900000000000003E-2</v>
      </c>
      <c r="U77" s="31">
        <v>296183</v>
      </c>
      <c r="V77" s="31">
        <v>255511</v>
      </c>
      <c r="W77" s="34">
        <v>0.15920000000000001</v>
      </c>
    </row>
    <row r="78" spans="1:23" x14ac:dyDescent="0.2">
      <c r="A78" s="2">
        <v>8076</v>
      </c>
      <c r="B78" s="12" t="s">
        <v>190</v>
      </c>
      <c r="C78" s="26">
        <v>26</v>
      </c>
      <c r="D78" s="26">
        <v>21</v>
      </c>
      <c r="E78" s="35">
        <v>0.23810000000000001</v>
      </c>
      <c r="F78" s="31">
        <v>245000</v>
      </c>
      <c r="G78" s="31">
        <v>197000</v>
      </c>
      <c r="H78" s="35">
        <v>0.2437</v>
      </c>
      <c r="I78" s="31">
        <v>324063</v>
      </c>
      <c r="J78" s="31">
        <v>219273</v>
      </c>
      <c r="K78" s="35">
        <v>0.47789999999999999</v>
      </c>
      <c r="L78" s="26">
        <v>31</v>
      </c>
      <c r="M78" s="26">
        <v>58</v>
      </c>
      <c r="N78" s="35">
        <v>-0.46550000000000002</v>
      </c>
      <c r="O78" s="26">
        <v>50</v>
      </c>
      <c r="P78" s="26">
        <v>49</v>
      </c>
      <c r="Q78" s="35">
        <v>2.0400000000000001E-2</v>
      </c>
      <c r="R78" s="31">
        <v>235000</v>
      </c>
      <c r="S78" s="31">
        <v>210000</v>
      </c>
      <c r="T78" s="35">
        <v>0.11899999999999999</v>
      </c>
      <c r="U78" s="31">
        <v>328650</v>
      </c>
      <c r="V78" s="31">
        <v>221604</v>
      </c>
      <c r="W78" s="34">
        <v>0.48309999999999997</v>
      </c>
    </row>
    <row r="79" spans="1:23" x14ac:dyDescent="0.2">
      <c r="A79" s="2">
        <v>8077</v>
      </c>
      <c r="B79" s="12" t="s">
        <v>191</v>
      </c>
      <c r="C79" s="26">
        <v>176</v>
      </c>
      <c r="D79" s="26">
        <v>189</v>
      </c>
      <c r="E79" s="35">
        <v>-6.88E-2</v>
      </c>
      <c r="F79" s="31">
        <v>283750</v>
      </c>
      <c r="G79" s="31">
        <v>282500</v>
      </c>
      <c r="H79" s="35">
        <v>4.4000000000000003E-3</v>
      </c>
      <c r="I79" s="31">
        <v>363199</v>
      </c>
      <c r="J79" s="31">
        <v>403296</v>
      </c>
      <c r="K79" s="35">
        <v>-9.9400000000000002E-2</v>
      </c>
      <c r="L79" s="26">
        <v>30</v>
      </c>
      <c r="M79" s="26">
        <v>34</v>
      </c>
      <c r="N79" s="35">
        <v>-0.1176</v>
      </c>
      <c r="O79" s="26">
        <v>249</v>
      </c>
      <c r="P79" s="26">
        <v>309</v>
      </c>
      <c r="Q79" s="35">
        <v>-0.19420000000000001</v>
      </c>
      <c r="R79" s="31">
        <v>265000</v>
      </c>
      <c r="S79" s="31">
        <v>320000</v>
      </c>
      <c r="T79" s="35">
        <v>-0.1719</v>
      </c>
      <c r="U79" s="31">
        <v>360273</v>
      </c>
      <c r="V79" s="31">
        <v>406114</v>
      </c>
      <c r="W79" s="34">
        <v>-0.1129</v>
      </c>
    </row>
    <row r="80" spans="1:23" x14ac:dyDescent="0.2">
      <c r="A80" s="2"/>
      <c r="B80" s="12"/>
    </row>
    <row r="81" spans="1:22" x14ac:dyDescent="0.2">
      <c r="A81" s="2"/>
      <c r="B81" s="12"/>
      <c r="C81" s="26">
        <v>5937</v>
      </c>
      <c r="D81" s="26">
        <v>6020</v>
      </c>
      <c r="F81" s="31">
        <v>370000</v>
      </c>
      <c r="G81" s="31">
        <v>355000</v>
      </c>
      <c r="I81" s="31">
        <v>512784</v>
      </c>
      <c r="J81" s="31">
        <v>489605</v>
      </c>
      <c r="L81" s="26">
        <v>51</v>
      </c>
      <c r="M81" s="26">
        <v>53</v>
      </c>
      <c r="O81" s="26">
        <v>9991</v>
      </c>
      <c r="P81" s="26">
        <v>11036</v>
      </c>
      <c r="R81" s="30">
        <v>375000</v>
      </c>
      <c r="S81" s="30">
        <v>375000</v>
      </c>
      <c r="U81" s="31">
        <v>515773</v>
      </c>
      <c r="V81" s="31">
        <v>495520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19337f8d3918195419287f875cc3463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bd78e9867e1374177feb55aaa3966aa9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42DEB2-1E81-4B36-8782-D4C10C51CE99}">
  <ds:schemaRefs>
    <ds:schemaRef ds:uri="http://www.w3.org/XML/1998/namespace"/>
    <ds:schemaRef ds:uri="f63462d0-2fca-436e-beec-ba90869c54d7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94a1c359-4795-47a9-b7a9-82384adaaa7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C51F6D-6024-4B28-AAA6-BB2690797C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DF2FB-B09F-414C-8966-DCB46D801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1 Single-family detached</vt:lpstr>
      <vt:lpstr>Type 2 Single-family attached</vt:lpstr>
      <vt:lpstr>Type 3 Multi-unit</vt:lpstr>
      <vt:lpstr>All Residential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McCabe</dc:creator>
  <cp:lastModifiedBy>Katie Howell</cp:lastModifiedBy>
  <dcterms:created xsi:type="dcterms:W3CDTF">2015-03-13T22:21:36Z</dcterms:created>
  <dcterms:modified xsi:type="dcterms:W3CDTF">2025-10-23T20:13:13Z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  <property fmtid="{D5CDD505-2E9C-101B-9397-08002B2CF9AE}" pid="3" name="MediaServiceImageTags">
    <vt:lpwstr/>
  </property>
</Properties>
</file>